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4.1." sheetId="5" r:id="rId5"/>
    <sheet name="прил.6" sheetId="6" r:id="rId6"/>
  </sheets>
  <definedNames/>
  <calcPr fullCalcOnLoad="1"/>
</workbook>
</file>

<file path=xl/sharedStrings.xml><?xml version="1.0" encoding="utf-8"?>
<sst xmlns="http://schemas.openxmlformats.org/spreadsheetml/2006/main" count="473" uniqueCount="148">
  <si>
    <t>Итого по МО:</t>
  </si>
  <si>
    <t>х</t>
  </si>
  <si>
    <t>ул. Новая, д. 6</t>
  </si>
  <si>
    <t>ул. Новая, д. 10</t>
  </si>
  <si>
    <t>ул. Новая, д. 12</t>
  </si>
  <si>
    <t>ул. Советская, д. 63</t>
  </si>
  <si>
    <t>ул. Советская, д. 69</t>
  </si>
  <si>
    <t>ул. Ленина, д. 45</t>
  </si>
  <si>
    <t>ул. Ленина, д. 67</t>
  </si>
  <si>
    <t>№ п/п</t>
  </si>
  <si>
    <t>Адрес МКД</t>
  </si>
  <si>
    <t>Документ, подтверждающий признание МКД аварийным</t>
  </si>
  <si>
    <t>Номер</t>
  </si>
  <si>
    <t>Дата</t>
  </si>
  <si>
    <t>Планируемая дата  окончания переселения</t>
  </si>
  <si>
    <t>Планируемая дата сноса МКД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</si>
  <si>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</si>
  <si>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</si>
  <si>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</si>
  <si>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чел.</t>
  </si>
  <si>
    <t>кв.м</t>
  </si>
  <si>
    <t>Количество расселяемых жилых помещений</t>
  </si>
  <si>
    <t>Всего</t>
  </si>
  <si>
    <t>в том числе:</t>
  </si>
  <si>
    <t>частная собственность</t>
  </si>
  <si>
    <t>муниципальная собственность</t>
  </si>
  <si>
    <t>ед.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</si>
  <si>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</si>
  <si>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</si>
  <si>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</si>
  <si>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всего: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</si>
  <si>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</si>
  <si>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</si>
  <si>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</si>
  <si>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руб.</t>
  </si>
  <si>
    <t>Гагаринского городского поселения</t>
  </si>
  <si>
    <t>Гагаринского района Смоленской области</t>
  </si>
  <si>
    <t>Перечень аварийных многоквартирных домов</t>
  </si>
  <si>
    <t>Аварийные жилые помещения</t>
  </si>
  <si>
    <t>Предоставляемые жилые помещения</t>
  </si>
  <si>
    <t>Номер квартиры</t>
  </si>
  <si>
    <t>Количество комнат</t>
  </si>
  <si>
    <t>Форма собственности занимаемого жилого помещения (мун/приват.)</t>
  </si>
  <si>
    <t>Адрес предоставляемого жилого помещения</t>
  </si>
  <si>
    <t>Количество переселяемых граждан</t>
  </si>
  <si>
    <t>Мун.</t>
  </si>
  <si>
    <t>ул. Свердлова д.79б, стр.1</t>
  </si>
  <si>
    <t>Приват.</t>
  </si>
  <si>
    <t>Итого по дому:</t>
  </si>
  <si>
    <t>  ул. Свердлова д.79б,стр.1</t>
  </si>
  <si>
    <t>ул.Советская, д.69</t>
  </si>
  <si>
    <t>ул.Советская, д.63</t>
  </si>
  <si>
    <t>ул.Ленина, д.45</t>
  </si>
  <si>
    <t>ул.Ленина, д.67</t>
  </si>
  <si>
    <t>Предоставляемая площадь (кв.м)</t>
  </si>
  <si>
    <t>Адрес МКД признанного в установленном порядке аварийным (по состоянию на 01.01.2010г)</t>
  </si>
  <si>
    <t>Занимаемая площадь (кв.м.)</t>
  </si>
  <si>
    <t>Разница в площадях между общей площадью предоставляемых и занимаемых жилых помещений          гр.12-гр.6 (кв.м)</t>
  </si>
  <si>
    <t>Затраты на оплату разницы в площадях между общей площадью предоставляемых и занимаемых жилых помещений                                                             гр.13 х 24 250 (руб.)</t>
  </si>
  <si>
    <t>Приложение 1
к муниципальной адресной программе
по переселению граждан из аварийного 
жилищного фонда на 2011-2012 годы</t>
  </si>
  <si>
    <t>30.12.2009 г.</t>
  </si>
  <si>
    <t>Объем финансирования по расселению занимаемой жилой площади                                            гр.6 х 24 250 (руб.)</t>
  </si>
  <si>
    <t>Общий объём финансирования программы                                                 гр.14+гр.15 (тыс.руб.)</t>
  </si>
  <si>
    <t>Количество зарегистрированных граждан в квартире                                              (по состоянию на 01.01.2011г)</t>
  </si>
  <si>
    <t xml:space="preserve">Расселяемая площадь 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</si>
  <si>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</si>
  <si>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</si>
  <si>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</si>
  <si>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</si>
  <si>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</si>
  <si>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</t>
  </si>
  <si>
    <t>¾ от нормативной стоимости 1 кв.м</t>
  </si>
  <si>
    <t>всего</t>
  </si>
  <si>
    <t>площадь</t>
  </si>
  <si>
    <t>стоимость</t>
  </si>
  <si>
    <t>Итого по МО: </t>
  </si>
  <si>
    <t> ул. Новая, д. 6</t>
  </si>
  <si>
    <t> ул. Новая, д. 10</t>
  </si>
  <si>
    <t>Приложение 2</t>
  </si>
  <si>
    <t>к муниципальной адресной программе</t>
  </si>
  <si>
    <t xml:space="preserve">по переселению граждан из аварийного </t>
  </si>
  <si>
    <t>жилищного фонда на 2011-2012 годы</t>
  </si>
  <si>
    <t>Реестр аварийных многоквартирных домов по способам переселения</t>
  </si>
  <si>
    <t>строительство МКД</t>
  </si>
  <si>
    <t xml:space="preserve"> </t>
  </si>
  <si>
    <t>Приложение 3</t>
  </si>
  <si>
    <t>по переселению граждан из аварийного</t>
  </si>
  <si>
    <t>Планируемые показатели выполнения адресной программы по переселению граждан из аварийного жилищного фонда</t>
  </si>
  <si>
    <t>Гагаринское городское поселение Гагаринского района</t>
  </si>
  <si>
    <t>Расселенная площадь</t>
  </si>
  <si>
    <t>Количество расселенных помещений</t>
  </si>
  <si>
    <t>Количество переселенных жителей</t>
  </si>
  <si>
    <t>I квартал</t>
  </si>
  <si>
    <t>II квартал</t>
  </si>
  <si>
    <t>III квартал</t>
  </si>
  <si>
    <t>IV квартал</t>
  </si>
  <si>
    <t>Всего по году</t>
  </si>
  <si>
    <t>Итого по программе:</t>
  </si>
  <si>
    <t>МО</t>
  </si>
  <si>
    <t>2011 год</t>
  </si>
  <si>
    <t>2012 год</t>
  </si>
  <si>
    <t>Приложение 4</t>
  </si>
  <si>
    <t>претендующих на получение финансовой поддержки за счет средств Фонда в целом по субъекту</t>
  </si>
  <si>
    <t>МКД, признанные аварийными до 1 января 2007</t>
  </si>
  <si>
    <t>МКД, признанные аварийными с 1 января 2007 до 1 января 2010</t>
  </si>
  <si>
    <t>не расселено на дату подачи заявки</t>
  </si>
  <si>
    <t>расселяется по ранее утвержденным программам</t>
  </si>
  <si>
    <t>расселяется по данной программе</t>
  </si>
  <si>
    <t>Осталось к расселению аварийного фонда</t>
  </si>
  <si>
    <t xml:space="preserve">Осталось к расселению аварийного фонда </t>
  </si>
  <si>
    <t xml:space="preserve">                жилищного фонда на 2011-2012 годы</t>
  </si>
  <si>
    <t xml:space="preserve">     по переселению граждан из аварийного </t>
  </si>
  <si>
    <t>Приложение 4.1</t>
  </si>
  <si>
    <t>претендующего на получение финансовой поддержки за счет средств Фонда</t>
  </si>
  <si>
    <t>Дата признания МКД аварийным</t>
  </si>
  <si>
    <t>Не расселено на дату подачи заявки</t>
  </si>
  <si>
    <t>Расселяется по ранее утвержденным программам</t>
  </si>
  <si>
    <t>Расселяется по данной программе</t>
  </si>
  <si>
    <t>количество помещений</t>
  </si>
  <si>
    <t xml:space="preserve">площадь </t>
  </si>
  <si>
    <t>количество человек</t>
  </si>
  <si>
    <t>Итого по МО</t>
  </si>
  <si>
    <t>1 161,6</t>
  </si>
  <si>
    <t>Итого жилой фонд, признанный аварийным до 1 января 2007 года</t>
  </si>
  <si>
    <t>Итого жилой фонд, признанный аварийным с 1 января 2007 года до 1 января 2010 года</t>
  </si>
  <si>
    <t>частная собственность в т.ч.</t>
  </si>
  <si>
    <t>удельная стоимость         1 кв. м</t>
  </si>
  <si>
    <t>удельная стоимость            1 кв. м</t>
  </si>
  <si>
    <t>удельная стоимость               1 кв. м</t>
  </si>
  <si>
    <t>удельная стоимость                          1 кв. м</t>
  </si>
  <si>
    <r>
      <t xml:space="preserve">Реестр аварийных домов на территории </t>
    </r>
    <r>
      <rPr>
        <b/>
        <u val="single"/>
        <sz val="12"/>
        <color indexed="8"/>
        <rFont val="Arial"/>
        <family val="2"/>
      </rPr>
      <t>Гагаринского городского поселения Гагаринского района Смоленской области</t>
    </r>
    <r>
      <rPr>
        <b/>
        <sz val="12"/>
        <color indexed="8"/>
        <rFont val="Arial"/>
        <family val="2"/>
      </rPr>
      <t xml:space="preserve">, </t>
    </r>
  </si>
  <si>
    <r>
      <t xml:space="preserve">Реестр аварийных домов на территории </t>
    </r>
    <r>
      <rPr>
        <b/>
        <u val="single"/>
        <sz val="14"/>
        <color indexed="8"/>
        <rFont val="Arial"/>
        <family val="2"/>
      </rPr>
      <t>Гагаринского городского поселения Гагаринского района Смоленской области,</t>
    </r>
  </si>
  <si>
    <t>Распределение общего объема финансирования муниципальной адресной программы                                            по переселению граждан из аварийного жилищного фонда</t>
  </si>
  <si>
    <t>129/53</t>
  </si>
  <si>
    <t>31.12.2009 г.</t>
  </si>
  <si>
    <t>25.12.2012 г.</t>
  </si>
  <si>
    <t>30.12.2012 г.</t>
  </si>
  <si>
    <t>Глава муниципального образования</t>
  </si>
  <si>
    <t>Г.М. Деев</t>
  </si>
  <si>
    <t>1161.6</t>
  </si>
  <si>
    <t>155.4</t>
  </si>
  <si>
    <t>146.1</t>
  </si>
  <si>
    <t>208.5</t>
  </si>
  <si>
    <t>168.5</t>
  </si>
  <si>
    <t>212.8</t>
  </si>
  <si>
    <t>147.0</t>
  </si>
  <si>
    <t>123.3</t>
  </si>
  <si>
    <t>Приложение 5
к муниципальной адресной программе
по переселению граждан из аварийного 
жилищного фонда на 2011-2012 годы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</si>
</sst>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#,##0.0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justify"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textRotation="90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0" fillId="0" borderId="20" xfId="0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justify" vertical="center" wrapText="1"/>
    </xf>
    <xf numFmtId="185" fontId="1" fillId="0" borderId="17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 wrapText="1"/>
    </xf>
    <xf numFmtId="185" fontId="1" fillId="0" borderId="13" xfId="0" applyNumberFormat="1" applyFont="1" applyBorder="1" applyAlignment="1">
      <alignment horizontal="right" vertical="center"/>
    </xf>
    <xf numFmtId="185" fontId="1" fillId="0" borderId="24" xfId="0" applyNumberFormat="1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3" fontId="4" fillId="0" borderId="2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 vertical="center" wrapText="1"/>
    </xf>
    <xf numFmtId="185" fontId="4" fillId="0" borderId="24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185" fontId="0" fillId="0" borderId="17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right" vertical="center" wrapText="1"/>
    </xf>
    <xf numFmtId="186" fontId="5" fillId="0" borderId="10" xfId="0" applyNumberFormat="1" applyFont="1" applyBorder="1" applyAlignment="1">
      <alignment horizontal="right" vertical="center" wrapText="1"/>
    </xf>
    <xf numFmtId="0" fontId="0" fillId="0" borderId="0" xfId="52" applyFont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2" fillId="0" borderId="0" xfId="52" applyFont="1" applyAlignment="1">
      <alignment horizontal="left" shrinkToFit="1"/>
      <protection/>
    </xf>
    <xf numFmtId="0" fontId="2" fillId="0" borderId="0" xfId="52" applyFont="1" applyAlignment="1">
      <alignment shrinkToFit="1"/>
      <protection/>
    </xf>
    <xf numFmtId="0" fontId="2" fillId="0" borderId="11" xfId="52" applyFont="1" applyBorder="1" applyAlignment="1">
      <alignment shrinkToFit="1"/>
      <protection/>
    </xf>
    <xf numFmtId="0" fontId="2" fillId="0" borderId="0" xfId="52" applyFont="1" applyAlignment="1">
      <alignment horizontal="justify" shrinkToFit="1"/>
      <protection/>
    </xf>
    <xf numFmtId="3" fontId="5" fillId="0" borderId="29" xfId="52" applyNumberFormat="1" applyFont="1" applyBorder="1" applyAlignment="1">
      <alignment horizontal="right" vertical="center" wrapText="1"/>
      <protection/>
    </xf>
    <xf numFmtId="3" fontId="5" fillId="0" borderId="30" xfId="52" applyNumberFormat="1" applyFont="1" applyBorder="1" applyAlignment="1">
      <alignment horizontal="right" vertical="center" wrapText="1"/>
      <protection/>
    </xf>
    <xf numFmtId="186" fontId="5" fillId="0" borderId="30" xfId="52" applyNumberFormat="1" applyFont="1" applyBorder="1" applyAlignment="1">
      <alignment horizontal="right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185" fontId="5" fillId="0" borderId="30" xfId="52" applyNumberFormat="1" applyFont="1" applyBorder="1" applyAlignment="1">
      <alignment horizontal="right" vertical="center" wrapText="1"/>
      <protection/>
    </xf>
    <xf numFmtId="1" fontId="5" fillId="0" borderId="30" xfId="52" applyNumberFormat="1" applyFont="1" applyBorder="1" applyAlignment="1">
      <alignment horizontal="center" vertical="center" wrapText="1"/>
      <protection/>
    </xf>
    <xf numFmtId="0" fontId="9" fillId="0" borderId="30" xfId="52" applyFont="1" applyBorder="1" applyAlignment="1">
      <alignment horizontal="justify" vertical="center" wrapText="1"/>
      <protection/>
    </xf>
    <xf numFmtId="0" fontId="5" fillId="0" borderId="31" xfId="52" applyFont="1" applyBorder="1" applyAlignment="1">
      <alignment horizontal="center" vertical="center" wrapText="1"/>
      <protection/>
    </xf>
    <xf numFmtId="3" fontId="5" fillId="0" borderId="12" xfId="52" applyNumberFormat="1" applyFont="1" applyBorder="1" applyAlignment="1">
      <alignment horizontal="right" vertical="center" wrapText="1"/>
      <protection/>
    </xf>
    <xf numFmtId="3" fontId="5" fillId="0" borderId="24" xfId="52" applyNumberFormat="1" applyFont="1" applyBorder="1" applyAlignment="1">
      <alignment horizontal="right" vertical="center" wrapText="1"/>
      <protection/>
    </xf>
    <xf numFmtId="186" fontId="5" fillId="0" borderId="24" xfId="52" applyNumberFormat="1" applyFont="1" applyBorder="1" applyAlignment="1">
      <alignment horizontal="right" vertical="center" wrapText="1"/>
      <protection/>
    </xf>
    <xf numFmtId="0" fontId="5" fillId="0" borderId="24" xfId="52" applyFont="1" applyBorder="1" applyAlignment="1">
      <alignment horizontal="center" vertical="center" wrapText="1"/>
      <protection/>
    </xf>
    <xf numFmtId="185" fontId="5" fillId="0" borderId="24" xfId="52" applyNumberFormat="1" applyFont="1" applyBorder="1" applyAlignment="1">
      <alignment horizontal="right" vertical="center" wrapText="1"/>
      <protection/>
    </xf>
    <xf numFmtId="1" fontId="5" fillId="0" borderId="24" xfId="52" applyNumberFormat="1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justify" vertical="center" wrapText="1"/>
      <protection/>
    </xf>
    <xf numFmtId="0" fontId="5" fillId="0" borderId="19" xfId="52" applyFont="1" applyBorder="1" applyAlignment="1">
      <alignment horizontal="center" vertical="center" wrapText="1"/>
      <protection/>
    </xf>
    <xf numFmtId="3" fontId="0" fillId="0" borderId="15" xfId="52" applyNumberFormat="1" applyFont="1" applyBorder="1" applyAlignment="1">
      <alignment horizontal="right" vertical="center" wrapText="1"/>
      <protection/>
    </xf>
    <xf numFmtId="3" fontId="0" fillId="0" borderId="22" xfId="52" applyNumberFormat="1" applyFont="1" applyBorder="1" applyAlignment="1">
      <alignment horizontal="right" vertical="center" wrapText="1"/>
      <protection/>
    </xf>
    <xf numFmtId="186" fontId="0" fillId="0" borderId="22" xfId="52" applyNumberFormat="1" applyFont="1" applyBorder="1" applyAlignment="1">
      <alignment horizontal="right" vertical="center" wrapText="1"/>
      <protection/>
    </xf>
    <xf numFmtId="0" fontId="0" fillId="0" borderId="22" xfId="52" applyFont="1" applyBorder="1" applyAlignment="1">
      <alignment horizontal="center" vertical="center" wrapText="1"/>
      <protection/>
    </xf>
    <xf numFmtId="0" fontId="0" fillId="0" borderId="22" xfId="52" applyFont="1" applyBorder="1" applyAlignment="1">
      <alignment vertical="center" wrapText="1"/>
      <protection/>
    </xf>
    <xf numFmtId="185" fontId="0" fillId="0" borderId="22" xfId="52" applyNumberFormat="1" applyFont="1" applyBorder="1" applyAlignment="1">
      <alignment horizontal="right" vertical="center" wrapText="1"/>
      <protection/>
    </xf>
    <xf numFmtId="1" fontId="0" fillId="0" borderId="22" xfId="52" applyNumberFormat="1" applyFont="1" applyBorder="1" applyAlignment="1">
      <alignment horizontal="center" vertical="center" wrapText="1"/>
      <protection/>
    </xf>
    <xf numFmtId="0" fontId="8" fillId="0" borderId="22" xfId="52" applyFont="1" applyBorder="1" applyAlignment="1">
      <alignment horizontal="justify" vertical="center" wrapText="1"/>
      <protection/>
    </xf>
    <xf numFmtId="0" fontId="0" fillId="0" borderId="21" xfId="52" applyFont="1" applyBorder="1" applyAlignment="1">
      <alignment horizontal="center" vertical="center" wrapText="1"/>
      <protection/>
    </xf>
    <xf numFmtId="3" fontId="0" fillId="0" borderId="20" xfId="52" applyNumberFormat="1" applyFont="1" applyBorder="1" applyAlignment="1">
      <alignment horizontal="right" vertical="center"/>
      <protection/>
    </xf>
    <xf numFmtId="3" fontId="0" fillId="0" borderId="10" xfId="52" applyNumberFormat="1" applyFont="1" applyBorder="1" applyAlignment="1">
      <alignment horizontal="right" vertical="center" wrapText="1"/>
      <protection/>
    </xf>
    <xf numFmtId="186" fontId="0" fillId="0" borderId="10" xfId="52" applyNumberFormat="1" applyFont="1" applyBorder="1" applyAlignment="1">
      <alignment horizontal="right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185" fontId="0" fillId="0" borderId="10" xfId="52" applyNumberFormat="1" applyFont="1" applyBorder="1" applyAlignment="1">
      <alignment horizontal="right" vertical="center" wrapText="1"/>
      <protection/>
    </xf>
    <xf numFmtId="1" fontId="0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justify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3" fontId="0" fillId="0" borderId="13" xfId="52" applyNumberFormat="1" applyFont="1" applyBorder="1" applyAlignment="1">
      <alignment horizontal="right" vertical="center" wrapText="1"/>
      <protection/>
    </xf>
    <xf numFmtId="186" fontId="0" fillId="0" borderId="13" xfId="52" applyNumberFormat="1" applyFont="1" applyBorder="1" applyAlignment="1">
      <alignment horizontal="right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vertical="center" wrapText="1"/>
      <protection/>
    </xf>
    <xf numFmtId="185" fontId="0" fillId="0" borderId="13" xfId="52" applyNumberFormat="1" applyFont="1" applyBorder="1" applyAlignment="1">
      <alignment horizontal="right" vertical="center" wrapText="1"/>
      <protection/>
    </xf>
    <xf numFmtId="1" fontId="0" fillId="0" borderId="13" xfId="52" applyNumberFormat="1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justify" vertical="center" wrapText="1"/>
      <protection/>
    </xf>
    <xf numFmtId="0" fontId="0" fillId="0" borderId="18" xfId="52" applyFont="1" applyBorder="1" applyAlignment="1">
      <alignment horizontal="center" vertical="center" wrapText="1"/>
      <protection/>
    </xf>
    <xf numFmtId="3" fontId="5" fillId="0" borderId="12" xfId="52" applyNumberFormat="1" applyFont="1" applyBorder="1" applyAlignment="1">
      <alignment horizontal="right" vertical="center"/>
      <protection/>
    </xf>
    <xf numFmtId="185" fontId="0" fillId="0" borderId="0" xfId="52" applyNumberFormat="1" applyFont="1" applyAlignment="1">
      <alignment vertical="center"/>
      <protection/>
    </xf>
    <xf numFmtId="0" fontId="0" fillId="0" borderId="12" xfId="52" applyFont="1" applyBorder="1" applyAlignment="1">
      <alignment horizontal="center" vertical="center"/>
      <protection/>
    </xf>
    <xf numFmtId="0" fontId="0" fillId="0" borderId="24" xfId="52" applyFont="1" applyBorder="1" applyAlignment="1">
      <alignment horizontal="center" vertical="center" wrapText="1"/>
      <protection/>
    </xf>
    <xf numFmtId="0" fontId="0" fillId="0" borderId="19" xfId="52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1" fontId="1" fillId="0" borderId="24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1" fillId="0" borderId="17" xfId="0" applyFont="1" applyBorder="1" applyAlignment="1">
      <alignment vertical="center" textRotation="90" wrapTex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justify" vertical="center" shrinkToFit="1"/>
    </xf>
    <xf numFmtId="0" fontId="2" fillId="0" borderId="0" xfId="0" applyFont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justify" vertical="center" shrinkToFit="1"/>
    </xf>
    <xf numFmtId="0" fontId="0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35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21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22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22" xfId="52" applyFont="1" applyBorder="1" applyAlignment="1">
      <alignment horizontal="center" vertical="center" textRotation="90" wrapText="1"/>
      <protection/>
    </xf>
    <xf numFmtId="0" fontId="0" fillId="0" borderId="32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left" shrinkToFit="1"/>
      <protection/>
    </xf>
    <xf numFmtId="0" fontId="7" fillId="0" borderId="32" xfId="52" applyFont="1" applyBorder="1" applyAlignment="1">
      <alignment horizontal="center" vertical="center" textRotation="90" wrapText="1"/>
      <protection/>
    </xf>
    <xf numFmtId="0" fontId="2" fillId="0" borderId="0" xfId="52" applyFont="1" applyAlignment="1">
      <alignment horizontal="center" shrinkToFit="1"/>
      <protection/>
    </xf>
    <xf numFmtId="0" fontId="6" fillId="0" borderId="0" xfId="52" applyFont="1" applyBorder="1" applyAlignment="1">
      <alignment horizontal="righ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7" fillId="0" borderId="33" xfId="52" applyFont="1" applyBorder="1" applyAlignment="1">
      <alignment horizontal="center" vertical="center" textRotation="90" wrapText="1"/>
      <protection/>
    </xf>
    <xf numFmtId="0" fontId="7" fillId="0" borderId="15" xfId="52" applyFont="1" applyBorder="1" applyAlignment="1">
      <alignment horizontal="center" vertical="center" textRotation="90" wrapText="1"/>
      <protection/>
    </xf>
    <xf numFmtId="0" fontId="7" fillId="0" borderId="23" xfId="52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C1">
      <selection activeCell="T15" sqref="T15"/>
    </sheetView>
  </sheetViews>
  <sheetFormatPr defaultColWidth="9.140625" defaultRowHeight="12.75"/>
  <cols>
    <col min="1" max="1" width="10.00390625" style="1" customWidth="1"/>
    <col min="2" max="2" width="20.8515625" style="1" customWidth="1"/>
    <col min="3" max="3" width="7.28125" style="1" customWidth="1"/>
    <col min="4" max="4" width="14.00390625" style="1" customWidth="1"/>
    <col min="5" max="5" width="13.7109375" style="1" customWidth="1"/>
    <col min="6" max="6" width="12.8515625" style="1" customWidth="1"/>
    <col min="7" max="7" width="6.140625" style="1" customWidth="1"/>
    <col min="8" max="8" width="6.8515625" style="1" customWidth="1"/>
    <col min="9" max="9" width="9.140625" style="1" customWidth="1"/>
    <col min="10" max="10" width="7.421875" style="1" customWidth="1"/>
    <col min="11" max="11" width="5.7109375" style="1" customWidth="1"/>
    <col min="12" max="12" width="6.00390625" style="1" customWidth="1"/>
    <col min="13" max="13" width="8.421875" style="1" customWidth="1"/>
    <col min="14" max="14" width="6.7109375" style="1" customWidth="1"/>
    <col min="15" max="15" width="6.8515625" style="1" customWidth="1"/>
    <col min="16" max="16" width="11.421875" style="1" customWidth="1"/>
    <col min="17" max="17" width="11.7109375" style="1" customWidth="1"/>
    <col min="18" max="18" width="11.28125" style="1" customWidth="1"/>
    <col min="19" max="19" width="11.421875" style="1" customWidth="1"/>
    <col min="20" max="20" width="11.8515625" style="1" customWidth="1"/>
    <col min="21" max="16384" width="9.140625" style="1" customWidth="1"/>
  </cols>
  <sheetData>
    <row r="1" spans="16:20" ht="60" customHeight="1">
      <c r="P1" s="180" t="s">
        <v>59</v>
      </c>
      <c r="Q1" s="180"/>
      <c r="R1" s="180"/>
      <c r="S1" s="180"/>
      <c r="T1" s="180"/>
    </row>
    <row r="3" spans="5:15" s="2" customFormat="1" ht="22.5" customHeight="1">
      <c r="E3" s="184" t="s">
        <v>37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ht="19.5" customHeight="1"/>
    <row r="5" spans="1:20" ht="52.5" customHeight="1">
      <c r="A5" s="175" t="s">
        <v>9</v>
      </c>
      <c r="B5" s="175" t="s">
        <v>10</v>
      </c>
      <c r="C5" s="175" t="s">
        <v>11</v>
      </c>
      <c r="D5" s="175"/>
      <c r="E5" s="177" t="s">
        <v>14</v>
      </c>
      <c r="F5" s="177" t="s">
        <v>15</v>
      </c>
      <c r="G5" s="177" t="s">
        <v>16</v>
      </c>
      <c r="H5" s="177" t="s">
        <v>17</v>
      </c>
      <c r="I5" s="178" t="s">
        <v>18</v>
      </c>
      <c r="J5" s="175" t="s">
        <v>21</v>
      </c>
      <c r="K5" s="175"/>
      <c r="L5" s="175"/>
      <c r="M5" s="175" t="s">
        <v>27</v>
      </c>
      <c r="N5" s="175"/>
      <c r="O5" s="175"/>
      <c r="P5" s="175" t="s">
        <v>28</v>
      </c>
      <c r="Q5" s="175"/>
      <c r="R5" s="175"/>
      <c r="S5" s="175"/>
      <c r="T5" s="181" t="s">
        <v>29</v>
      </c>
    </row>
    <row r="6" spans="1:20" ht="12.75" customHeight="1">
      <c r="A6" s="175"/>
      <c r="B6" s="175"/>
      <c r="C6" s="176" t="s">
        <v>12</v>
      </c>
      <c r="D6" s="176" t="s">
        <v>13</v>
      </c>
      <c r="E6" s="177"/>
      <c r="F6" s="177"/>
      <c r="G6" s="177"/>
      <c r="H6" s="177"/>
      <c r="I6" s="178"/>
      <c r="J6" s="178" t="s">
        <v>22</v>
      </c>
      <c r="K6" s="179" t="s">
        <v>23</v>
      </c>
      <c r="L6" s="179"/>
      <c r="M6" s="178" t="s">
        <v>22</v>
      </c>
      <c r="N6" s="179" t="s">
        <v>23</v>
      </c>
      <c r="O6" s="179"/>
      <c r="P6" s="177" t="s">
        <v>30</v>
      </c>
      <c r="Q6" s="175" t="s">
        <v>23</v>
      </c>
      <c r="R6" s="175"/>
      <c r="S6" s="175"/>
      <c r="T6" s="182"/>
    </row>
    <row r="7" spans="1:20" ht="123.75" customHeight="1">
      <c r="A7" s="175"/>
      <c r="B7" s="175"/>
      <c r="C7" s="176"/>
      <c r="D7" s="176"/>
      <c r="E7" s="177"/>
      <c r="F7" s="177"/>
      <c r="G7" s="177"/>
      <c r="H7" s="177"/>
      <c r="I7" s="178"/>
      <c r="J7" s="178"/>
      <c r="K7" s="110" t="s">
        <v>24</v>
      </c>
      <c r="L7" s="109" t="s">
        <v>25</v>
      </c>
      <c r="M7" s="178"/>
      <c r="N7" s="110" t="s">
        <v>24</v>
      </c>
      <c r="O7" s="109" t="s">
        <v>25</v>
      </c>
      <c r="P7" s="177"/>
      <c r="Q7" s="109" t="s">
        <v>31</v>
      </c>
      <c r="R7" s="109" t="s">
        <v>32</v>
      </c>
      <c r="S7" s="109" t="s">
        <v>33</v>
      </c>
      <c r="T7" s="183"/>
    </row>
    <row r="8" spans="1:20" ht="15" customHeight="1">
      <c r="A8" s="175"/>
      <c r="B8" s="175"/>
      <c r="C8" s="176"/>
      <c r="D8" s="176"/>
      <c r="E8" s="177"/>
      <c r="F8" s="177"/>
      <c r="G8" s="8" t="s">
        <v>19</v>
      </c>
      <c r="H8" s="8" t="s">
        <v>19</v>
      </c>
      <c r="I8" s="8" t="s">
        <v>20</v>
      </c>
      <c r="J8" s="8" t="s">
        <v>26</v>
      </c>
      <c r="K8" s="8" t="s">
        <v>26</v>
      </c>
      <c r="L8" s="8" t="s">
        <v>26</v>
      </c>
      <c r="M8" s="8" t="s">
        <v>20</v>
      </c>
      <c r="N8" s="8" t="s">
        <v>20</v>
      </c>
      <c r="O8" s="8" t="s">
        <v>20</v>
      </c>
      <c r="P8" s="8" t="s">
        <v>34</v>
      </c>
      <c r="Q8" s="8" t="s">
        <v>34</v>
      </c>
      <c r="R8" s="8" t="s">
        <v>34</v>
      </c>
      <c r="S8" s="8" t="s">
        <v>34</v>
      </c>
      <c r="T8" s="8" t="s">
        <v>34</v>
      </c>
    </row>
    <row r="9" spans="1:20" ht="18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</row>
    <row r="10" spans="1:20" ht="25.5" customHeight="1">
      <c r="A10" s="111" t="s">
        <v>0</v>
      </c>
      <c r="B10" s="111" t="s">
        <v>1</v>
      </c>
      <c r="C10" s="111" t="s">
        <v>1</v>
      </c>
      <c r="D10" s="111" t="s">
        <v>1</v>
      </c>
      <c r="E10" s="111" t="s">
        <v>1</v>
      </c>
      <c r="F10" s="111" t="s">
        <v>1</v>
      </c>
      <c r="G10" s="111">
        <v>88</v>
      </c>
      <c r="H10" s="111">
        <v>88</v>
      </c>
      <c r="I10" s="112">
        <f>SUM(I11:I17)</f>
        <v>1333</v>
      </c>
      <c r="J10" s="111">
        <v>32</v>
      </c>
      <c r="K10" s="111">
        <v>8</v>
      </c>
      <c r="L10" s="111">
        <v>24</v>
      </c>
      <c r="M10" s="113">
        <v>1161.6</v>
      </c>
      <c r="N10" s="113">
        <f aca="true" t="shared" si="0" ref="N10:T10">SUM(N11:N17)</f>
        <v>340.49999999999994</v>
      </c>
      <c r="O10" s="113">
        <f t="shared" si="0"/>
        <v>821.1</v>
      </c>
      <c r="P10" s="5">
        <f t="shared" si="0"/>
        <v>28168800</v>
      </c>
      <c r="Q10" s="5">
        <f t="shared" si="0"/>
        <v>21109699</v>
      </c>
      <c r="R10" s="5">
        <f t="shared" si="0"/>
        <v>3529550</v>
      </c>
      <c r="S10" s="5">
        <f t="shared" si="0"/>
        <v>3529551</v>
      </c>
      <c r="T10" s="5">
        <f t="shared" si="0"/>
        <v>6397150</v>
      </c>
    </row>
    <row r="11" spans="1:20" ht="18" customHeight="1">
      <c r="A11" s="8">
        <v>1</v>
      </c>
      <c r="B11" s="9" t="s">
        <v>2</v>
      </c>
      <c r="C11" s="107" t="s">
        <v>133</v>
      </c>
      <c r="D11" s="108" t="s">
        <v>134</v>
      </c>
      <c r="E11" s="8" t="s">
        <v>135</v>
      </c>
      <c r="F11" s="8" t="s">
        <v>136</v>
      </c>
      <c r="G11" s="8">
        <v>4</v>
      </c>
      <c r="H11" s="8">
        <v>4</v>
      </c>
      <c r="I11" s="10">
        <v>201.9</v>
      </c>
      <c r="J11" s="8">
        <v>3</v>
      </c>
      <c r="K11" s="8">
        <v>1</v>
      </c>
      <c r="L11" s="8">
        <v>2</v>
      </c>
      <c r="M11" s="99">
        <v>155.4</v>
      </c>
      <c r="N11" s="99">
        <v>50.5</v>
      </c>
      <c r="O11" s="99">
        <v>104.9</v>
      </c>
      <c r="P11" s="7">
        <v>3768450</v>
      </c>
      <c r="Q11" s="7">
        <v>2824076</v>
      </c>
      <c r="R11" s="7">
        <v>472187</v>
      </c>
      <c r="S11" s="7">
        <v>472187</v>
      </c>
      <c r="T11" s="7">
        <v>443775</v>
      </c>
    </row>
    <row r="12" spans="1:20" ht="18" customHeight="1">
      <c r="A12" s="8">
        <v>2</v>
      </c>
      <c r="B12" s="9" t="s">
        <v>3</v>
      </c>
      <c r="C12" s="107" t="s">
        <v>133</v>
      </c>
      <c r="D12" s="108" t="s">
        <v>134</v>
      </c>
      <c r="E12" s="8" t="s">
        <v>135</v>
      </c>
      <c r="F12" s="8" t="s">
        <v>136</v>
      </c>
      <c r="G12" s="8">
        <v>11</v>
      </c>
      <c r="H12" s="8">
        <v>11</v>
      </c>
      <c r="I12" s="10">
        <v>221.3</v>
      </c>
      <c r="J12" s="8">
        <v>4</v>
      </c>
      <c r="K12" s="8">
        <v>0</v>
      </c>
      <c r="L12" s="8">
        <v>4</v>
      </c>
      <c r="M12" s="99">
        <v>146.1</v>
      </c>
      <c r="N12" s="105">
        <v>0</v>
      </c>
      <c r="O12" s="99">
        <v>146.1</v>
      </c>
      <c r="P12" s="7">
        <v>3542925</v>
      </c>
      <c r="Q12" s="7">
        <v>2655068</v>
      </c>
      <c r="R12" s="7">
        <v>443928</v>
      </c>
      <c r="S12" s="7">
        <v>443929</v>
      </c>
      <c r="T12" s="7">
        <v>1016075</v>
      </c>
    </row>
    <row r="13" spans="1:20" ht="18" customHeight="1">
      <c r="A13" s="8">
        <v>3</v>
      </c>
      <c r="B13" s="9" t="s">
        <v>4</v>
      </c>
      <c r="C13" s="107" t="s">
        <v>133</v>
      </c>
      <c r="D13" s="108" t="s">
        <v>134</v>
      </c>
      <c r="E13" s="8" t="s">
        <v>135</v>
      </c>
      <c r="F13" s="8" t="s">
        <v>136</v>
      </c>
      <c r="G13" s="8">
        <v>23</v>
      </c>
      <c r="H13" s="8">
        <v>23</v>
      </c>
      <c r="I13" s="10">
        <v>208.5</v>
      </c>
      <c r="J13" s="8">
        <v>6</v>
      </c>
      <c r="K13" s="8">
        <v>0</v>
      </c>
      <c r="L13" s="8">
        <v>6</v>
      </c>
      <c r="M13" s="99">
        <v>208.5</v>
      </c>
      <c r="N13" s="105">
        <v>0</v>
      </c>
      <c r="O13" s="99">
        <v>208.5</v>
      </c>
      <c r="P13" s="7">
        <v>5056125</v>
      </c>
      <c r="Q13" s="7">
        <v>3789060</v>
      </c>
      <c r="R13" s="7">
        <v>633533</v>
      </c>
      <c r="S13" s="7">
        <v>633532</v>
      </c>
      <c r="T13" s="7">
        <v>1782375</v>
      </c>
    </row>
    <row r="14" spans="1:20" ht="18" customHeight="1">
      <c r="A14" s="8">
        <v>4</v>
      </c>
      <c r="B14" s="9" t="s">
        <v>5</v>
      </c>
      <c r="C14" s="107" t="s">
        <v>133</v>
      </c>
      <c r="D14" s="108" t="s">
        <v>134</v>
      </c>
      <c r="E14" s="8" t="s">
        <v>135</v>
      </c>
      <c r="F14" s="8" t="s">
        <v>136</v>
      </c>
      <c r="G14" s="8">
        <v>17</v>
      </c>
      <c r="H14" s="8">
        <v>17</v>
      </c>
      <c r="I14" s="10">
        <v>168.5</v>
      </c>
      <c r="J14" s="8">
        <v>5</v>
      </c>
      <c r="K14" s="8">
        <v>1</v>
      </c>
      <c r="L14" s="8">
        <v>4</v>
      </c>
      <c r="M14" s="99">
        <v>168.5</v>
      </c>
      <c r="N14" s="99">
        <v>35.1</v>
      </c>
      <c r="O14" s="99">
        <v>133.4</v>
      </c>
      <c r="P14" s="7">
        <v>4086125</v>
      </c>
      <c r="Q14" s="7">
        <v>3062142</v>
      </c>
      <c r="R14" s="7">
        <v>511991</v>
      </c>
      <c r="S14" s="7">
        <v>511992</v>
      </c>
      <c r="T14" s="7">
        <v>1003950</v>
      </c>
    </row>
    <row r="15" spans="1:20" ht="18" customHeight="1">
      <c r="A15" s="8">
        <v>5</v>
      </c>
      <c r="B15" s="9" t="s">
        <v>6</v>
      </c>
      <c r="C15" s="107" t="s">
        <v>133</v>
      </c>
      <c r="D15" s="108" t="s">
        <v>134</v>
      </c>
      <c r="E15" s="8" t="s">
        <v>135</v>
      </c>
      <c r="F15" s="8" t="s">
        <v>136</v>
      </c>
      <c r="G15" s="8">
        <v>13</v>
      </c>
      <c r="H15" s="8">
        <v>13</v>
      </c>
      <c r="I15" s="10">
        <v>235.7</v>
      </c>
      <c r="J15" s="8">
        <v>5</v>
      </c>
      <c r="K15" s="8">
        <v>3</v>
      </c>
      <c r="L15" s="8">
        <v>2</v>
      </c>
      <c r="M15" s="99">
        <v>212.8</v>
      </c>
      <c r="N15" s="99">
        <v>137.2</v>
      </c>
      <c r="O15" s="99">
        <v>75.6</v>
      </c>
      <c r="P15" s="7">
        <v>5160400</v>
      </c>
      <c r="Q15" s="7">
        <v>3867204</v>
      </c>
      <c r="R15" s="7">
        <v>646598</v>
      </c>
      <c r="S15" s="7">
        <v>646598</v>
      </c>
      <c r="T15" s="10">
        <v>366175</v>
      </c>
    </row>
    <row r="16" spans="1:20" ht="18" customHeight="1">
      <c r="A16" s="8">
        <v>6</v>
      </c>
      <c r="B16" s="9" t="s">
        <v>7</v>
      </c>
      <c r="C16" s="107" t="s">
        <v>133</v>
      </c>
      <c r="D16" s="108" t="s">
        <v>134</v>
      </c>
      <c r="E16" s="8" t="s">
        <v>135</v>
      </c>
      <c r="F16" s="8" t="s">
        <v>136</v>
      </c>
      <c r="G16" s="8">
        <v>12</v>
      </c>
      <c r="H16" s="8">
        <v>12</v>
      </c>
      <c r="I16" s="99">
        <v>147</v>
      </c>
      <c r="J16" s="8">
        <v>5</v>
      </c>
      <c r="K16" s="8">
        <v>2</v>
      </c>
      <c r="L16" s="8">
        <v>3</v>
      </c>
      <c r="M16" s="99">
        <v>147</v>
      </c>
      <c r="N16" s="99">
        <v>90</v>
      </c>
      <c r="O16" s="99">
        <v>57</v>
      </c>
      <c r="P16" s="7">
        <v>3564750</v>
      </c>
      <c r="Q16" s="7">
        <v>2671424</v>
      </c>
      <c r="R16" s="7">
        <v>446663</v>
      </c>
      <c r="S16" s="7">
        <v>446663</v>
      </c>
      <c r="T16" s="7">
        <v>824500</v>
      </c>
    </row>
    <row r="17" spans="1:20" ht="18" customHeight="1">
      <c r="A17" s="8">
        <v>7</v>
      </c>
      <c r="B17" s="9" t="s">
        <v>8</v>
      </c>
      <c r="C17" s="107" t="s">
        <v>133</v>
      </c>
      <c r="D17" s="108" t="s">
        <v>134</v>
      </c>
      <c r="E17" s="8" t="s">
        <v>135</v>
      </c>
      <c r="F17" s="8" t="s">
        <v>136</v>
      </c>
      <c r="G17" s="8">
        <v>8</v>
      </c>
      <c r="H17" s="8">
        <v>8</v>
      </c>
      <c r="I17" s="10">
        <v>150.1</v>
      </c>
      <c r="J17" s="8">
        <v>4</v>
      </c>
      <c r="K17" s="8">
        <v>1</v>
      </c>
      <c r="L17" s="8">
        <v>3</v>
      </c>
      <c r="M17" s="99">
        <v>123.3</v>
      </c>
      <c r="N17" s="99">
        <v>27.7</v>
      </c>
      <c r="O17" s="99">
        <v>95.6</v>
      </c>
      <c r="P17" s="7">
        <v>2990025</v>
      </c>
      <c r="Q17" s="7">
        <v>2240725</v>
      </c>
      <c r="R17" s="7">
        <v>374650</v>
      </c>
      <c r="S17" s="7">
        <v>374650</v>
      </c>
      <c r="T17" s="7">
        <v>960300</v>
      </c>
    </row>
    <row r="21" spans="2:12" s="2" customFormat="1" ht="18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s="2" customFormat="1" ht="18">
      <c r="B22" s="174" t="s">
        <v>137</v>
      </c>
      <c r="C22" s="174"/>
      <c r="D22" s="174"/>
      <c r="E22" s="174"/>
      <c r="F22" s="12"/>
      <c r="G22" s="12"/>
      <c r="H22" s="12"/>
      <c r="I22" s="12"/>
      <c r="J22" s="12"/>
      <c r="K22" s="12"/>
      <c r="L22" s="12"/>
    </row>
    <row r="23" spans="2:12" s="2" customFormat="1" ht="18">
      <c r="B23" s="174" t="s">
        <v>35</v>
      </c>
      <c r="C23" s="174"/>
      <c r="D23" s="174"/>
      <c r="E23" s="174"/>
      <c r="F23" s="12"/>
      <c r="G23" s="12"/>
      <c r="H23" s="12"/>
      <c r="I23" s="12"/>
      <c r="J23" s="12"/>
      <c r="K23" s="12"/>
      <c r="L23" s="12"/>
    </row>
    <row r="24" spans="2:14" s="2" customFormat="1" ht="18">
      <c r="B24" s="174" t="s">
        <v>36</v>
      </c>
      <c r="C24" s="174"/>
      <c r="D24" s="174"/>
      <c r="E24" s="174"/>
      <c r="F24" s="12"/>
      <c r="G24" s="13"/>
      <c r="H24" s="13"/>
      <c r="I24" s="13"/>
      <c r="J24" s="12"/>
      <c r="K24" s="12"/>
      <c r="L24" s="63"/>
      <c r="M24" s="167" t="s">
        <v>138</v>
      </c>
      <c r="N24" s="63"/>
    </row>
  </sheetData>
  <sheetProtection/>
  <mergeCells count="25">
    <mergeCell ref="F5:F8"/>
    <mergeCell ref="P1:T1"/>
    <mergeCell ref="T5:T7"/>
    <mergeCell ref="P6:P7"/>
    <mergeCell ref="Q6:S6"/>
    <mergeCell ref="P5:S5"/>
    <mergeCell ref="E3:O3"/>
    <mergeCell ref="G5:G7"/>
    <mergeCell ref="H5:H7"/>
    <mergeCell ref="M5:O5"/>
    <mergeCell ref="M6:M7"/>
    <mergeCell ref="N6:O6"/>
    <mergeCell ref="I5:I7"/>
    <mergeCell ref="J5:L5"/>
    <mergeCell ref="J6:J7"/>
    <mergeCell ref="K6:L6"/>
    <mergeCell ref="B23:E23"/>
    <mergeCell ref="A5:A8"/>
    <mergeCell ref="B5:B8"/>
    <mergeCell ref="B24:E24"/>
    <mergeCell ref="C5:D5"/>
    <mergeCell ref="C6:C8"/>
    <mergeCell ref="D6:D8"/>
    <mergeCell ref="B22:E22"/>
    <mergeCell ref="E5:E8"/>
  </mergeCells>
  <printOptions/>
  <pageMargins left="0.75" right="0.75" top="0.6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6.140625" style="1" customWidth="1"/>
    <col min="2" max="2" width="20.57421875" style="1" customWidth="1"/>
    <col min="3" max="3" width="10.140625" style="1" customWidth="1"/>
    <col min="4" max="4" width="10.421875" style="1" customWidth="1"/>
    <col min="5" max="5" width="12.140625" style="1" customWidth="1"/>
    <col min="6" max="6" width="14.7109375" style="1" customWidth="1"/>
    <col min="7" max="7" width="12.421875" style="1" customWidth="1"/>
    <col min="8" max="8" width="9.140625" style="1" customWidth="1"/>
    <col min="9" max="9" width="10.421875" style="1" bestFit="1" customWidth="1"/>
    <col min="10" max="16" width="9.140625" style="1" customWidth="1"/>
    <col min="17" max="17" width="14.421875" style="1" customWidth="1"/>
    <col min="18" max="18" width="13.8515625" style="1" customWidth="1"/>
    <col min="19" max="19" width="12.421875" style="1" customWidth="1"/>
    <col min="20" max="20" width="12.57421875" style="60" customWidth="1"/>
    <col min="21" max="16384" width="9.140625" style="1" customWidth="1"/>
  </cols>
  <sheetData>
    <row r="1" spans="1:20" ht="12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 t="s">
        <v>78</v>
      </c>
    </row>
    <row r="3" spans="1:20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 t="s">
        <v>79</v>
      </c>
    </row>
    <row r="4" spans="1:20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 t="s">
        <v>80</v>
      </c>
    </row>
    <row r="5" spans="1:20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 t="s">
        <v>81</v>
      </c>
    </row>
    <row r="6" spans="1:20" ht="12.75">
      <c r="A6" s="202" t="s">
        <v>82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</row>
    <row r="7" spans="1:20" ht="41.25" customHeight="1" thickBo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43.5" customHeight="1">
      <c r="A8" s="204" t="s">
        <v>9</v>
      </c>
      <c r="B8" s="200" t="s">
        <v>10</v>
      </c>
      <c r="C8" s="209" t="s">
        <v>64</v>
      </c>
      <c r="D8" s="210"/>
      <c r="E8" s="200" t="s">
        <v>83</v>
      </c>
      <c r="F8" s="200"/>
      <c r="G8" s="200"/>
      <c r="H8" s="200" t="s">
        <v>65</v>
      </c>
      <c r="I8" s="200"/>
      <c r="J8" s="200"/>
      <c r="K8" s="200" t="s">
        <v>66</v>
      </c>
      <c r="L8" s="200"/>
      <c r="M8" s="200"/>
      <c r="N8" s="200" t="s">
        <v>67</v>
      </c>
      <c r="O8" s="200"/>
      <c r="P8" s="200"/>
      <c r="Q8" s="201" t="s">
        <v>68</v>
      </c>
      <c r="R8" s="187" t="s">
        <v>69</v>
      </c>
      <c r="S8" s="187" t="s">
        <v>70</v>
      </c>
      <c r="T8" s="197" t="s">
        <v>71</v>
      </c>
    </row>
    <row r="9" spans="1:20" ht="3.75" customHeight="1">
      <c r="A9" s="205"/>
      <c r="B9" s="207"/>
      <c r="C9" s="185" t="s">
        <v>72</v>
      </c>
      <c r="D9" s="190" t="s">
        <v>125</v>
      </c>
      <c r="E9" s="185" t="s">
        <v>73</v>
      </c>
      <c r="F9" s="185" t="s">
        <v>74</v>
      </c>
      <c r="G9" s="188" t="s">
        <v>126</v>
      </c>
      <c r="H9" s="185" t="s">
        <v>73</v>
      </c>
      <c r="I9" s="185" t="s">
        <v>74</v>
      </c>
      <c r="J9" s="188" t="s">
        <v>127</v>
      </c>
      <c r="K9" s="185" t="s">
        <v>73</v>
      </c>
      <c r="L9" s="185" t="s">
        <v>74</v>
      </c>
      <c r="M9" s="188" t="s">
        <v>128</v>
      </c>
      <c r="N9" s="185" t="s">
        <v>73</v>
      </c>
      <c r="O9" s="185" t="s">
        <v>74</v>
      </c>
      <c r="P9" s="188" t="s">
        <v>129</v>
      </c>
      <c r="Q9" s="185"/>
      <c r="R9" s="188"/>
      <c r="S9" s="188"/>
      <c r="T9" s="198"/>
    </row>
    <row r="10" spans="1:20" ht="81" customHeight="1" thickBot="1">
      <c r="A10" s="206"/>
      <c r="B10" s="208"/>
      <c r="C10" s="186"/>
      <c r="D10" s="191"/>
      <c r="E10" s="186"/>
      <c r="F10" s="186"/>
      <c r="G10" s="189"/>
      <c r="H10" s="186"/>
      <c r="I10" s="186"/>
      <c r="J10" s="189"/>
      <c r="K10" s="186"/>
      <c r="L10" s="186"/>
      <c r="M10" s="189"/>
      <c r="N10" s="186"/>
      <c r="O10" s="186"/>
      <c r="P10" s="189"/>
      <c r="Q10" s="186"/>
      <c r="R10" s="189"/>
      <c r="S10" s="189"/>
      <c r="T10" s="199"/>
    </row>
    <row r="11" spans="1:20" ht="18" customHeight="1">
      <c r="A11" s="25"/>
      <c r="B11" s="26"/>
      <c r="C11" s="27" t="s">
        <v>20</v>
      </c>
      <c r="D11" s="27" t="s">
        <v>20</v>
      </c>
      <c r="E11" s="27" t="s">
        <v>20</v>
      </c>
      <c r="F11" s="27" t="s">
        <v>34</v>
      </c>
      <c r="G11" s="27" t="s">
        <v>34</v>
      </c>
      <c r="H11" s="27" t="s">
        <v>20</v>
      </c>
      <c r="I11" s="27" t="s">
        <v>34</v>
      </c>
      <c r="J11" s="27" t="s">
        <v>34</v>
      </c>
      <c r="K11" s="27" t="s">
        <v>20</v>
      </c>
      <c r="L11" s="27" t="s">
        <v>34</v>
      </c>
      <c r="M11" s="27" t="s">
        <v>34</v>
      </c>
      <c r="N11" s="27" t="s">
        <v>20</v>
      </c>
      <c r="O11" s="27" t="s">
        <v>34</v>
      </c>
      <c r="P11" s="27" t="s">
        <v>34</v>
      </c>
      <c r="Q11" s="27" t="s">
        <v>34</v>
      </c>
      <c r="R11" s="27" t="s">
        <v>34</v>
      </c>
      <c r="S11" s="27" t="s">
        <v>34</v>
      </c>
      <c r="T11" s="29" t="s">
        <v>34</v>
      </c>
    </row>
    <row r="12" spans="1:20" ht="18" customHeight="1" thickBot="1">
      <c r="A12" s="30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  <c r="P12" s="31">
        <v>16</v>
      </c>
      <c r="Q12" s="31">
        <v>17</v>
      </c>
      <c r="R12" s="31">
        <v>18</v>
      </c>
      <c r="S12" s="31">
        <v>19</v>
      </c>
      <c r="T12" s="32">
        <v>20</v>
      </c>
    </row>
    <row r="13" spans="1:20" s="20" customFormat="1" ht="18" customHeight="1" thickBot="1">
      <c r="A13" s="195" t="s">
        <v>75</v>
      </c>
      <c r="B13" s="196"/>
      <c r="C13" s="93">
        <f>SUM(C14:C20)</f>
        <v>1161.6</v>
      </c>
      <c r="D13" s="35">
        <f>SUM(D14:D20)</f>
        <v>340.49999999999994</v>
      </c>
      <c r="E13" s="169">
        <v>0</v>
      </c>
      <c r="F13" s="97">
        <v>0</v>
      </c>
      <c r="G13" s="97">
        <v>0</v>
      </c>
      <c r="H13" s="36" t="s">
        <v>139</v>
      </c>
      <c r="I13" s="36">
        <v>28168800</v>
      </c>
      <c r="J13" s="36">
        <v>24250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97">
        <f>SUM(Q14:Q20)</f>
        <v>28168800</v>
      </c>
      <c r="R13" s="98">
        <f>SUM(R14:R20)</f>
        <v>6397150</v>
      </c>
      <c r="S13" s="97">
        <v>24250</v>
      </c>
      <c r="T13" s="37">
        <v>0</v>
      </c>
    </row>
    <row r="14" spans="1:20" ht="18" customHeight="1">
      <c r="A14" s="38">
        <v>1</v>
      </c>
      <c r="B14" s="39" t="s">
        <v>76</v>
      </c>
      <c r="C14" s="92">
        <v>155.4</v>
      </c>
      <c r="D14" s="40">
        <v>50.5</v>
      </c>
      <c r="E14" s="170">
        <v>0</v>
      </c>
      <c r="F14" s="101">
        <v>0</v>
      </c>
      <c r="G14" s="41">
        <v>0</v>
      </c>
      <c r="H14" s="42" t="s">
        <v>140</v>
      </c>
      <c r="I14" s="42">
        <v>3768450</v>
      </c>
      <c r="J14" s="42">
        <v>24250</v>
      </c>
      <c r="K14" s="15">
        <v>0</v>
      </c>
      <c r="L14" s="42">
        <v>0</v>
      </c>
      <c r="M14" s="42">
        <v>0</v>
      </c>
      <c r="N14" s="42">
        <v>0</v>
      </c>
      <c r="O14" s="15">
        <v>0</v>
      </c>
      <c r="P14" s="15">
        <v>0</v>
      </c>
      <c r="Q14" s="101">
        <v>3768450</v>
      </c>
      <c r="R14" s="43">
        <v>443775</v>
      </c>
      <c r="S14" s="41">
        <v>24250</v>
      </c>
      <c r="T14" s="29">
        <v>0</v>
      </c>
    </row>
    <row r="15" spans="1:20" ht="18" customHeight="1">
      <c r="A15" s="16">
        <v>2</v>
      </c>
      <c r="B15" s="44" t="s">
        <v>77</v>
      </c>
      <c r="C15" s="85">
        <v>146.1</v>
      </c>
      <c r="D15" s="8">
        <v>0</v>
      </c>
      <c r="E15" s="171">
        <v>0</v>
      </c>
      <c r="F15" s="102">
        <v>0</v>
      </c>
      <c r="G15" s="45">
        <v>0</v>
      </c>
      <c r="H15" s="46" t="s">
        <v>141</v>
      </c>
      <c r="I15" s="46">
        <v>3542925</v>
      </c>
      <c r="J15" s="46">
        <v>24250</v>
      </c>
      <c r="K15" s="8">
        <v>0</v>
      </c>
      <c r="L15" s="46">
        <v>0</v>
      </c>
      <c r="M15" s="46">
        <v>0</v>
      </c>
      <c r="N15" s="46">
        <v>0</v>
      </c>
      <c r="O15" s="8">
        <v>0</v>
      </c>
      <c r="P15" s="8">
        <v>0</v>
      </c>
      <c r="Q15" s="102">
        <v>3542925</v>
      </c>
      <c r="R15" s="47">
        <v>1016075</v>
      </c>
      <c r="S15" s="45">
        <v>24250</v>
      </c>
      <c r="T15" s="48">
        <v>0</v>
      </c>
    </row>
    <row r="16" spans="1:20" ht="18" customHeight="1">
      <c r="A16" s="16">
        <v>3</v>
      </c>
      <c r="B16" s="44" t="s">
        <v>4</v>
      </c>
      <c r="C16" s="84">
        <v>208.5</v>
      </c>
      <c r="D16" s="8">
        <v>0</v>
      </c>
      <c r="E16" s="172">
        <v>0</v>
      </c>
      <c r="F16" s="102">
        <v>0</v>
      </c>
      <c r="G16" s="45">
        <v>0</v>
      </c>
      <c r="H16" s="46" t="s">
        <v>142</v>
      </c>
      <c r="I16" s="46">
        <v>5056125</v>
      </c>
      <c r="J16" s="46">
        <v>24250</v>
      </c>
      <c r="K16" s="8">
        <v>0</v>
      </c>
      <c r="L16" s="46">
        <v>0</v>
      </c>
      <c r="M16" s="46">
        <v>0</v>
      </c>
      <c r="N16" s="46">
        <v>0</v>
      </c>
      <c r="O16" s="8">
        <v>0</v>
      </c>
      <c r="P16" s="8">
        <v>0</v>
      </c>
      <c r="Q16" s="102">
        <v>5056125</v>
      </c>
      <c r="R16" s="47">
        <v>1782375</v>
      </c>
      <c r="S16" s="45">
        <v>24250</v>
      </c>
      <c r="T16" s="48">
        <v>0</v>
      </c>
    </row>
    <row r="17" spans="1:20" ht="18" customHeight="1">
      <c r="A17" s="16">
        <v>4</v>
      </c>
      <c r="B17" s="44" t="s">
        <v>5</v>
      </c>
      <c r="C17" s="84">
        <v>168.5</v>
      </c>
      <c r="D17" s="10">
        <v>35.1</v>
      </c>
      <c r="E17" s="172">
        <v>0</v>
      </c>
      <c r="F17" s="102">
        <v>0</v>
      </c>
      <c r="G17" s="45">
        <v>0</v>
      </c>
      <c r="H17" s="46" t="s">
        <v>143</v>
      </c>
      <c r="I17" s="46">
        <v>4086125</v>
      </c>
      <c r="J17" s="46">
        <v>24250</v>
      </c>
      <c r="K17" s="8">
        <v>0</v>
      </c>
      <c r="L17" s="46">
        <v>0</v>
      </c>
      <c r="M17" s="46">
        <v>0</v>
      </c>
      <c r="N17" s="46">
        <v>0</v>
      </c>
      <c r="O17" s="8">
        <v>0</v>
      </c>
      <c r="P17" s="8">
        <v>0</v>
      </c>
      <c r="Q17" s="102">
        <v>4086125</v>
      </c>
      <c r="R17" s="49">
        <v>1003950</v>
      </c>
      <c r="S17" s="45">
        <v>24250</v>
      </c>
      <c r="T17" s="48">
        <v>0</v>
      </c>
    </row>
    <row r="18" spans="1:20" ht="18" customHeight="1">
      <c r="A18" s="16">
        <v>5</v>
      </c>
      <c r="B18" s="44" t="s">
        <v>6</v>
      </c>
      <c r="C18" s="84">
        <v>212.8</v>
      </c>
      <c r="D18" s="94">
        <v>137.2</v>
      </c>
      <c r="E18" s="172">
        <v>0</v>
      </c>
      <c r="F18" s="102">
        <v>0</v>
      </c>
      <c r="G18" s="45">
        <v>0</v>
      </c>
      <c r="H18" s="46" t="s">
        <v>144</v>
      </c>
      <c r="I18" s="46">
        <v>5160400</v>
      </c>
      <c r="J18" s="46">
        <v>24250</v>
      </c>
      <c r="K18" s="8">
        <v>0</v>
      </c>
      <c r="L18" s="46">
        <v>0</v>
      </c>
      <c r="M18" s="46">
        <v>0</v>
      </c>
      <c r="N18" s="46">
        <v>0</v>
      </c>
      <c r="O18" s="8">
        <v>0</v>
      </c>
      <c r="P18" s="8">
        <v>0</v>
      </c>
      <c r="Q18" s="102">
        <v>5160400</v>
      </c>
      <c r="R18" s="47">
        <v>366175</v>
      </c>
      <c r="S18" s="45">
        <v>24250</v>
      </c>
      <c r="T18" s="48">
        <v>0</v>
      </c>
    </row>
    <row r="19" spans="1:20" ht="18" customHeight="1">
      <c r="A19" s="16">
        <v>6</v>
      </c>
      <c r="B19" s="44" t="s">
        <v>7</v>
      </c>
      <c r="C19" s="84">
        <v>147</v>
      </c>
      <c r="D19" s="94">
        <v>90</v>
      </c>
      <c r="E19" s="172">
        <v>0</v>
      </c>
      <c r="F19" s="102">
        <v>0</v>
      </c>
      <c r="G19" s="45">
        <v>0</v>
      </c>
      <c r="H19" s="46" t="s">
        <v>145</v>
      </c>
      <c r="I19" s="46">
        <v>3564750</v>
      </c>
      <c r="J19" s="46">
        <v>24250</v>
      </c>
      <c r="K19" s="8">
        <v>0</v>
      </c>
      <c r="L19" s="46">
        <v>0</v>
      </c>
      <c r="M19" s="46">
        <v>0</v>
      </c>
      <c r="N19" s="46">
        <v>0</v>
      </c>
      <c r="O19" s="8">
        <v>0</v>
      </c>
      <c r="P19" s="8">
        <v>0</v>
      </c>
      <c r="Q19" s="102">
        <v>3564750</v>
      </c>
      <c r="R19" s="49">
        <v>824500</v>
      </c>
      <c r="S19" s="45">
        <v>24250</v>
      </c>
      <c r="T19" s="48">
        <v>0</v>
      </c>
    </row>
    <row r="20" spans="1:20" ht="18" customHeight="1" thickBot="1">
      <c r="A20" s="50">
        <v>7</v>
      </c>
      <c r="B20" s="51" t="s">
        <v>8</v>
      </c>
      <c r="C20" s="87">
        <v>123.3</v>
      </c>
      <c r="D20" s="104">
        <v>27.7</v>
      </c>
      <c r="E20" s="173">
        <v>0</v>
      </c>
      <c r="F20" s="103">
        <v>0</v>
      </c>
      <c r="G20" s="53">
        <v>0</v>
      </c>
      <c r="H20" s="54" t="s">
        <v>146</v>
      </c>
      <c r="I20" s="54">
        <v>2990025</v>
      </c>
      <c r="J20" s="54">
        <v>24250</v>
      </c>
      <c r="K20" s="52">
        <v>0</v>
      </c>
      <c r="L20" s="54">
        <v>0</v>
      </c>
      <c r="M20" s="54">
        <v>0</v>
      </c>
      <c r="N20" s="54">
        <v>0</v>
      </c>
      <c r="O20" s="52">
        <v>0</v>
      </c>
      <c r="P20" s="52">
        <v>0</v>
      </c>
      <c r="Q20" s="103">
        <v>2990025</v>
      </c>
      <c r="R20" s="55">
        <v>960300</v>
      </c>
      <c r="S20" s="53">
        <v>24250</v>
      </c>
      <c r="T20" s="56">
        <v>0</v>
      </c>
    </row>
    <row r="21" ht="12.75">
      <c r="A21" s="20"/>
    </row>
    <row r="22" spans="1:19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ht="8.25" customHeight="1"/>
    <row r="24" spans="1:20" s="2" customFormat="1" ht="18">
      <c r="A24" s="193"/>
      <c r="B24" s="194"/>
      <c r="C24" s="194"/>
      <c r="D24" s="194"/>
      <c r="E24" s="61"/>
      <c r="F24" s="61"/>
      <c r="G24" s="61"/>
      <c r="H24" s="61"/>
      <c r="I24" s="61"/>
      <c r="J24" s="61"/>
      <c r="K24" s="61"/>
      <c r="T24" s="62"/>
    </row>
    <row r="25" spans="1:20" s="2" customFormat="1" ht="18">
      <c r="A25" s="192" t="s">
        <v>137</v>
      </c>
      <c r="B25" s="192"/>
      <c r="C25" s="192"/>
      <c r="D25" s="192"/>
      <c r="E25" s="61"/>
      <c r="F25" s="61"/>
      <c r="G25" s="61"/>
      <c r="H25" s="61"/>
      <c r="I25" s="61"/>
      <c r="J25" s="61"/>
      <c r="K25" s="61"/>
      <c r="T25" s="62"/>
    </row>
    <row r="26" spans="1:20" s="2" customFormat="1" ht="18">
      <c r="A26" s="192" t="s">
        <v>35</v>
      </c>
      <c r="B26" s="192"/>
      <c r="C26" s="192"/>
      <c r="D26" s="192"/>
      <c r="E26" s="192"/>
      <c r="F26" s="61"/>
      <c r="G26" s="61"/>
      <c r="H26" s="61"/>
      <c r="I26" s="61"/>
      <c r="J26" s="61"/>
      <c r="K26" s="61"/>
      <c r="T26" s="62"/>
    </row>
    <row r="27" spans="1:20" s="2" customFormat="1" ht="18">
      <c r="A27" s="192" t="s">
        <v>36</v>
      </c>
      <c r="B27" s="192"/>
      <c r="C27" s="192"/>
      <c r="D27" s="192"/>
      <c r="E27" s="192"/>
      <c r="F27" s="192"/>
      <c r="J27" s="63"/>
      <c r="K27" s="63"/>
      <c r="L27" s="63"/>
      <c r="M27" s="61"/>
      <c r="N27" s="63"/>
      <c r="O27" s="167" t="s">
        <v>138</v>
      </c>
      <c r="P27" s="63"/>
      <c r="T27" s="62"/>
    </row>
  </sheetData>
  <sheetProtection/>
  <mergeCells count="31">
    <mergeCell ref="S8:S10"/>
    <mergeCell ref="J9:J10"/>
    <mergeCell ref="N8:P8"/>
    <mergeCell ref="Q8:Q10"/>
    <mergeCell ref="A6:T7"/>
    <mergeCell ref="A8:A10"/>
    <mergeCell ref="B8:B10"/>
    <mergeCell ref="C8:D8"/>
    <mergeCell ref="E8:G8"/>
    <mergeCell ref="H8:J8"/>
    <mergeCell ref="K8:M8"/>
    <mergeCell ref="M9:M10"/>
    <mergeCell ref="O9:O10"/>
    <mergeCell ref="K9:K10"/>
    <mergeCell ref="T8:T10"/>
    <mergeCell ref="C9:C10"/>
    <mergeCell ref="E9:E10"/>
    <mergeCell ref="F9:F10"/>
    <mergeCell ref="G9:G10"/>
    <mergeCell ref="H9:H10"/>
    <mergeCell ref="I9:I10"/>
    <mergeCell ref="N9:N10"/>
    <mergeCell ref="R8:R10"/>
    <mergeCell ref="D9:D10"/>
    <mergeCell ref="A26:E26"/>
    <mergeCell ref="A27:F27"/>
    <mergeCell ref="A24:D24"/>
    <mergeCell ref="P9:P10"/>
    <mergeCell ref="A13:B13"/>
    <mergeCell ref="A25:D25"/>
    <mergeCell ref="L9:L10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K24" sqref="K24:M24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8.7109375" style="1" customWidth="1"/>
    <col min="4" max="4" width="8.00390625" style="1" customWidth="1"/>
    <col min="5" max="6" width="9.140625" style="1" customWidth="1"/>
    <col min="7" max="7" width="10.140625" style="1" customWidth="1"/>
    <col min="8" max="8" width="7.8515625" style="1" customWidth="1"/>
    <col min="9" max="9" width="8.28125" style="1" customWidth="1"/>
    <col min="10" max="11" width="9.140625" style="1" customWidth="1"/>
    <col min="12" max="12" width="10.28125" style="1" customWidth="1"/>
    <col min="13" max="13" width="8.140625" style="1" customWidth="1"/>
    <col min="14" max="14" width="7.7109375" style="1" customWidth="1"/>
    <col min="15" max="15" width="8.28125" style="1" customWidth="1"/>
    <col min="16" max="16" width="7.8515625" style="1" customWidth="1"/>
    <col min="17" max="17" width="10.421875" style="1" customWidth="1"/>
    <col min="18" max="16384" width="9.140625" style="1" customWidth="1"/>
  </cols>
  <sheetData>
    <row r="1" spans="1:17" ht="15.75" customHeight="1">
      <c r="A1" s="221" t="s">
        <v>85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5.75" customHeight="1">
      <c r="A2" s="221" t="s">
        <v>79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15.75" customHeight="1">
      <c r="A3" s="221" t="s">
        <v>86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</row>
    <row r="4" spans="1:17" ht="15.75" customHeight="1">
      <c r="A4" s="221" t="s">
        <v>81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</row>
    <row r="5" spans="1:17" ht="15.75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</row>
    <row r="6" spans="1:17" ht="12.75">
      <c r="A6" s="217" t="s">
        <v>87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</row>
    <row r="7" spans="1:17" ht="13.5" thickBo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</row>
    <row r="8" spans="1:17" ht="49.5" customHeight="1">
      <c r="A8" s="204" t="s">
        <v>9</v>
      </c>
      <c r="B8" s="200" t="s">
        <v>88</v>
      </c>
      <c r="C8" s="219" t="s">
        <v>89</v>
      </c>
      <c r="D8" s="219"/>
      <c r="E8" s="219"/>
      <c r="F8" s="219"/>
      <c r="G8" s="219"/>
      <c r="H8" s="219" t="s">
        <v>90</v>
      </c>
      <c r="I8" s="219"/>
      <c r="J8" s="219"/>
      <c r="K8" s="219"/>
      <c r="L8" s="219"/>
      <c r="M8" s="219" t="s">
        <v>91</v>
      </c>
      <c r="N8" s="219"/>
      <c r="O8" s="219"/>
      <c r="P8" s="219"/>
      <c r="Q8" s="220"/>
    </row>
    <row r="9" spans="1:17" ht="25.5">
      <c r="A9" s="205"/>
      <c r="B9" s="207"/>
      <c r="C9" s="3" t="s">
        <v>92</v>
      </c>
      <c r="D9" s="3" t="s">
        <v>93</v>
      </c>
      <c r="E9" s="3" t="s">
        <v>94</v>
      </c>
      <c r="F9" s="3" t="s">
        <v>95</v>
      </c>
      <c r="G9" s="3" t="s">
        <v>96</v>
      </c>
      <c r="H9" s="3" t="s">
        <v>92</v>
      </c>
      <c r="I9" s="3" t="s">
        <v>93</v>
      </c>
      <c r="J9" s="3" t="s">
        <v>94</v>
      </c>
      <c r="K9" s="3" t="s">
        <v>95</v>
      </c>
      <c r="L9" s="3" t="s">
        <v>96</v>
      </c>
      <c r="M9" s="3" t="s">
        <v>92</v>
      </c>
      <c r="N9" s="3" t="s">
        <v>93</v>
      </c>
      <c r="O9" s="3" t="s">
        <v>94</v>
      </c>
      <c r="P9" s="3" t="s">
        <v>95</v>
      </c>
      <c r="Q9" s="48" t="s">
        <v>96</v>
      </c>
    </row>
    <row r="10" spans="1:17" ht="13.5" thickBot="1">
      <c r="A10" s="206"/>
      <c r="B10" s="208"/>
      <c r="C10" s="67" t="s">
        <v>20</v>
      </c>
      <c r="D10" s="67" t="s">
        <v>20</v>
      </c>
      <c r="E10" s="67" t="s">
        <v>20</v>
      </c>
      <c r="F10" s="67" t="s">
        <v>20</v>
      </c>
      <c r="G10" s="67" t="s">
        <v>20</v>
      </c>
      <c r="H10" s="67" t="s">
        <v>26</v>
      </c>
      <c r="I10" s="67" t="s">
        <v>26</v>
      </c>
      <c r="J10" s="67" t="s">
        <v>26</v>
      </c>
      <c r="K10" s="67" t="s">
        <v>26</v>
      </c>
      <c r="L10" s="67" t="s">
        <v>26</v>
      </c>
      <c r="M10" s="67" t="s">
        <v>19</v>
      </c>
      <c r="N10" s="67" t="s">
        <v>19</v>
      </c>
      <c r="O10" s="67" t="s">
        <v>19</v>
      </c>
      <c r="P10" s="67" t="s">
        <v>19</v>
      </c>
      <c r="Q10" s="68" t="s">
        <v>19</v>
      </c>
    </row>
    <row r="11" spans="1:17" ht="13.5" thickBot="1">
      <c r="A11" s="69">
        <v>1</v>
      </c>
      <c r="B11" s="70">
        <v>2</v>
      </c>
      <c r="C11" s="70">
        <v>3</v>
      </c>
      <c r="D11" s="70">
        <v>4</v>
      </c>
      <c r="E11" s="70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0">
        <v>16</v>
      </c>
      <c r="Q11" s="71">
        <v>17</v>
      </c>
    </row>
    <row r="12" spans="1:17" ht="13.5" thickBot="1">
      <c r="A12" s="211" t="s">
        <v>97</v>
      </c>
      <c r="B12" s="212"/>
      <c r="C12" s="72" t="s">
        <v>1</v>
      </c>
      <c r="D12" s="72" t="s">
        <v>1</v>
      </c>
      <c r="E12" s="72" t="s">
        <v>1</v>
      </c>
      <c r="F12" s="72" t="s">
        <v>1</v>
      </c>
      <c r="G12" s="34">
        <v>1161.6</v>
      </c>
      <c r="H12" s="72" t="s">
        <v>1</v>
      </c>
      <c r="I12" s="72" t="s">
        <v>1</v>
      </c>
      <c r="J12" s="72" t="s">
        <v>1</v>
      </c>
      <c r="K12" s="72" t="s">
        <v>1</v>
      </c>
      <c r="L12" s="34">
        <v>32</v>
      </c>
      <c r="M12" s="72" t="s">
        <v>1</v>
      </c>
      <c r="N12" s="72" t="s">
        <v>1</v>
      </c>
      <c r="O12" s="72" t="s">
        <v>1</v>
      </c>
      <c r="P12" s="72" t="s">
        <v>1</v>
      </c>
      <c r="Q12" s="73">
        <v>88</v>
      </c>
    </row>
    <row r="13" spans="1:17" ht="12.75">
      <c r="A13" s="38">
        <v>1</v>
      </c>
      <c r="B13" s="26" t="s">
        <v>98</v>
      </c>
      <c r="C13" s="42">
        <v>0</v>
      </c>
      <c r="D13" s="42">
        <v>0</v>
      </c>
      <c r="E13" s="42">
        <v>0</v>
      </c>
      <c r="F13" s="42">
        <v>0</v>
      </c>
      <c r="G13" s="74">
        <v>0</v>
      </c>
      <c r="H13" s="42">
        <v>0</v>
      </c>
      <c r="I13" s="42">
        <v>0</v>
      </c>
      <c r="J13" s="42">
        <v>0</v>
      </c>
      <c r="K13" s="42">
        <v>0</v>
      </c>
      <c r="L13" s="74">
        <v>0</v>
      </c>
      <c r="M13" s="42">
        <v>0</v>
      </c>
      <c r="N13" s="42">
        <v>0</v>
      </c>
      <c r="O13" s="42">
        <v>0</v>
      </c>
      <c r="P13" s="42">
        <v>0</v>
      </c>
      <c r="Q13" s="75">
        <v>0</v>
      </c>
    </row>
    <row r="14" spans="1:17" ht="12.75">
      <c r="A14" s="76"/>
      <c r="B14" s="3" t="s">
        <v>99</v>
      </c>
      <c r="C14" s="46">
        <v>0</v>
      </c>
      <c r="D14" s="46">
        <v>0</v>
      </c>
      <c r="E14" s="46">
        <v>0</v>
      </c>
      <c r="F14" s="46">
        <v>0</v>
      </c>
      <c r="G14" s="77">
        <v>0</v>
      </c>
      <c r="H14" s="46">
        <v>0</v>
      </c>
      <c r="I14" s="46">
        <v>0</v>
      </c>
      <c r="J14" s="46">
        <v>0</v>
      </c>
      <c r="K14" s="46">
        <v>0</v>
      </c>
      <c r="L14" s="77">
        <v>0</v>
      </c>
      <c r="M14" s="46">
        <v>0</v>
      </c>
      <c r="N14" s="46">
        <v>0</v>
      </c>
      <c r="O14" s="46">
        <v>0</v>
      </c>
      <c r="P14" s="46">
        <v>0</v>
      </c>
      <c r="Q14" s="78">
        <v>0</v>
      </c>
    </row>
    <row r="15" spans="1:17" ht="12.75">
      <c r="A15" s="21">
        <v>1</v>
      </c>
      <c r="B15" s="59" t="s">
        <v>98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79">
        <v>0</v>
      </c>
    </row>
    <row r="16" spans="1:17" ht="12.75">
      <c r="A16" s="76"/>
      <c r="B16" s="3" t="s">
        <v>100</v>
      </c>
      <c r="C16" s="77">
        <v>1161.6</v>
      </c>
      <c r="D16" s="46">
        <v>0</v>
      </c>
      <c r="E16" s="46">
        <v>0</v>
      </c>
      <c r="F16" s="46">
        <v>0</v>
      </c>
      <c r="G16" s="77">
        <v>1161.6</v>
      </c>
      <c r="H16" s="46">
        <v>32</v>
      </c>
      <c r="I16" s="46">
        <v>0</v>
      </c>
      <c r="J16" s="46">
        <v>0</v>
      </c>
      <c r="K16" s="46">
        <v>0</v>
      </c>
      <c r="L16" s="46">
        <v>32</v>
      </c>
      <c r="M16" s="77">
        <v>88</v>
      </c>
      <c r="N16" s="46">
        <v>0</v>
      </c>
      <c r="O16" s="46">
        <v>0</v>
      </c>
      <c r="P16" s="46">
        <v>0</v>
      </c>
      <c r="Q16" s="78">
        <v>88</v>
      </c>
    </row>
    <row r="17" spans="1:17" ht="13.5" thickBot="1">
      <c r="A17" s="23">
        <v>1</v>
      </c>
      <c r="B17" s="80" t="s">
        <v>98</v>
      </c>
      <c r="C17" s="67">
        <v>1161.6</v>
      </c>
      <c r="D17" s="54">
        <v>0</v>
      </c>
      <c r="E17" s="54">
        <v>0</v>
      </c>
      <c r="F17" s="54">
        <v>0</v>
      </c>
      <c r="G17" s="67">
        <v>1161.6</v>
      </c>
      <c r="H17" s="54">
        <v>32</v>
      </c>
      <c r="I17" s="54">
        <v>0</v>
      </c>
      <c r="J17" s="54">
        <v>0</v>
      </c>
      <c r="K17" s="54">
        <v>0</v>
      </c>
      <c r="L17" s="54">
        <v>32</v>
      </c>
      <c r="M17" s="67">
        <v>88</v>
      </c>
      <c r="N17" s="54">
        <v>0</v>
      </c>
      <c r="O17" s="54">
        <v>0</v>
      </c>
      <c r="P17" s="54">
        <v>0</v>
      </c>
      <c r="Q17" s="68">
        <v>88</v>
      </c>
    </row>
    <row r="18" ht="12.75">
      <c r="A18" s="81"/>
    </row>
    <row r="19" ht="12.75">
      <c r="A19" s="81"/>
    </row>
    <row r="20" ht="15" customHeight="1">
      <c r="A20" s="81"/>
    </row>
    <row r="21" spans="1:13" ht="15">
      <c r="A21" s="214"/>
      <c r="B21" s="215"/>
      <c r="C21" s="215"/>
      <c r="D21" s="215"/>
      <c r="E21" s="64"/>
      <c r="F21" s="64"/>
      <c r="G21" s="64"/>
      <c r="H21" s="64"/>
      <c r="I21" s="64"/>
      <c r="J21" s="64"/>
      <c r="K21" s="64"/>
      <c r="L21" s="17"/>
      <c r="M21" s="17"/>
    </row>
    <row r="22" spans="1:13" ht="15">
      <c r="A22" s="213" t="s">
        <v>137</v>
      </c>
      <c r="B22" s="213"/>
      <c r="C22" s="213"/>
      <c r="D22" s="213"/>
      <c r="E22" s="64"/>
      <c r="F22" s="64"/>
      <c r="G22" s="64"/>
      <c r="H22" s="64"/>
      <c r="I22" s="64"/>
      <c r="J22" s="64"/>
      <c r="K22" s="64"/>
      <c r="L22" s="17"/>
      <c r="M22" s="17"/>
    </row>
    <row r="23" spans="1:13" ht="15">
      <c r="A23" s="213" t="s">
        <v>35</v>
      </c>
      <c r="B23" s="213"/>
      <c r="C23" s="213"/>
      <c r="D23" s="213"/>
      <c r="E23" s="213"/>
      <c r="F23" s="64"/>
      <c r="G23" s="64"/>
      <c r="H23" s="64"/>
      <c r="I23" s="64"/>
      <c r="J23" s="64"/>
      <c r="K23" s="64"/>
      <c r="L23" s="17"/>
      <c r="M23" s="17"/>
    </row>
    <row r="24" spans="1:13" ht="18">
      <c r="A24" s="213" t="s">
        <v>36</v>
      </c>
      <c r="B24" s="213"/>
      <c r="C24" s="213"/>
      <c r="D24" s="213"/>
      <c r="E24" s="213"/>
      <c r="F24" s="213"/>
      <c r="G24" s="65"/>
      <c r="H24" s="65"/>
      <c r="I24" s="64"/>
      <c r="J24" s="64"/>
      <c r="K24" s="63"/>
      <c r="L24" s="167" t="s">
        <v>138</v>
      </c>
      <c r="M24" s="63"/>
    </row>
    <row r="25" ht="15">
      <c r="A25" s="82"/>
    </row>
    <row r="26" spans="1:11" ht="15">
      <c r="A26" s="82"/>
      <c r="K26" s="82"/>
    </row>
  </sheetData>
  <sheetProtection/>
  <mergeCells count="16">
    <mergeCell ref="H8:L8"/>
    <mergeCell ref="M8:Q8"/>
    <mergeCell ref="A1:Q1"/>
    <mergeCell ref="A2:Q2"/>
    <mergeCell ref="A3:Q3"/>
    <mergeCell ref="A4:Q4"/>
    <mergeCell ref="A12:B12"/>
    <mergeCell ref="A23:E23"/>
    <mergeCell ref="A24:F24"/>
    <mergeCell ref="A21:D21"/>
    <mergeCell ref="A22:D22"/>
    <mergeCell ref="A5:Q5"/>
    <mergeCell ref="A6:Q7"/>
    <mergeCell ref="A8:A10"/>
    <mergeCell ref="B8:B10"/>
    <mergeCell ref="C8:G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8"/>
  <sheetViews>
    <sheetView zoomScale="75" zoomScaleNormal="75" zoomScalePageLayoutView="0" workbookViewId="0" topLeftCell="A4">
      <selection activeCell="G27" sqref="G27"/>
    </sheetView>
  </sheetViews>
  <sheetFormatPr defaultColWidth="9.140625" defaultRowHeight="12.75"/>
  <cols>
    <col min="1" max="1" width="5.7109375" style="1" customWidth="1"/>
    <col min="2" max="2" width="20.421875" style="1" customWidth="1"/>
    <col min="3" max="3" width="15.140625" style="1" customWidth="1"/>
    <col min="4" max="4" width="17.421875" style="1" customWidth="1"/>
    <col min="5" max="5" width="15.28125" style="1" customWidth="1"/>
    <col min="6" max="6" width="14.7109375" style="1" customWidth="1"/>
    <col min="7" max="7" width="16.57421875" style="1" customWidth="1"/>
    <col min="8" max="8" width="15.00390625" style="1" customWidth="1"/>
    <col min="9" max="9" width="16.28125" style="1" customWidth="1"/>
    <col min="10" max="10" width="16.140625" style="1" customWidth="1"/>
    <col min="11" max="16384" width="9.140625" style="1" customWidth="1"/>
  </cols>
  <sheetData>
    <row r="2" spans="8:10" ht="15">
      <c r="H2" s="95"/>
      <c r="I2" s="95"/>
      <c r="J2" s="19" t="s">
        <v>101</v>
      </c>
    </row>
    <row r="3" spans="8:10" ht="15">
      <c r="H3" s="95"/>
      <c r="I3" s="95"/>
      <c r="J3" s="19" t="s">
        <v>79</v>
      </c>
    </row>
    <row r="4" spans="8:10" ht="15">
      <c r="H4" s="95"/>
      <c r="I4" s="95"/>
      <c r="J4" s="19" t="s">
        <v>111</v>
      </c>
    </row>
    <row r="5" spans="8:10" ht="15">
      <c r="H5" s="222" t="s">
        <v>110</v>
      </c>
      <c r="I5" s="223"/>
      <c r="J5" s="223"/>
    </row>
    <row r="6" spans="8:10" ht="15">
      <c r="H6" s="19"/>
      <c r="I6" s="95"/>
      <c r="J6" s="95"/>
    </row>
    <row r="7" spans="1:10" s="60" customFormat="1" ht="15.75">
      <c r="A7" s="225" t="s">
        <v>130</v>
      </c>
      <c r="B7" s="225"/>
      <c r="C7" s="225"/>
      <c r="D7" s="225"/>
      <c r="E7" s="225"/>
      <c r="F7" s="225"/>
      <c r="G7" s="225"/>
      <c r="H7" s="225"/>
      <c r="I7" s="225"/>
      <c r="J7" s="225"/>
    </row>
    <row r="8" ht="15.75">
      <c r="E8" s="96" t="s">
        <v>102</v>
      </c>
    </row>
    <row r="9" ht="16.5" thickBot="1">
      <c r="E9" s="96"/>
    </row>
    <row r="10" spans="1:10" ht="25.5" customHeight="1">
      <c r="A10" s="204" t="s">
        <v>9</v>
      </c>
      <c r="B10" s="200" t="s">
        <v>88</v>
      </c>
      <c r="C10" s="200" t="s">
        <v>103</v>
      </c>
      <c r="D10" s="200"/>
      <c r="E10" s="200"/>
      <c r="F10" s="200"/>
      <c r="G10" s="200" t="s">
        <v>104</v>
      </c>
      <c r="H10" s="200"/>
      <c r="I10" s="200"/>
      <c r="J10" s="224"/>
    </row>
    <row r="11" spans="1:10" ht="51">
      <c r="A11" s="205"/>
      <c r="B11" s="207"/>
      <c r="C11" s="3" t="s">
        <v>105</v>
      </c>
      <c r="D11" s="3" t="s">
        <v>106</v>
      </c>
      <c r="E11" s="3" t="s">
        <v>107</v>
      </c>
      <c r="F11" s="3" t="s">
        <v>108</v>
      </c>
      <c r="G11" s="3" t="s">
        <v>105</v>
      </c>
      <c r="H11" s="3" t="s">
        <v>106</v>
      </c>
      <c r="I11" s="3" t="s">
        <v>107</v>
      </c>
      <c r="J11" s="48" t="s">
        <v>109</v>
      </c>
    </row>
    <row r="12" spans="1:10" ht="13.5" thickBot="1">
      <c r="A12" s="206"/>
      <c r="B12" s="208"/>
      <c r="C12" s="67" t="s">
        <v>20</v>
      </c>
      <c r="D12" s="67" t="s">
        <v>20</v>
      </c>
      <c r="E12" s="67" t="s">
        <v>20</v>
      </c>
      <c r="F12" s="67" t="s">
        <v>20</v>
      </c>
      <c r="G12" s="67" t="s">
        <v>20</v>
      </c>
      <c r="H12" s="67" t="s">
        <v>20</v>
      </c>
      <c r="I12" s="67" t="s">
        <v>20</v>
      </c>
      <c r="J12" s="68" t="s">
        <v>20</v>
      </c>
    </row>
    <row r="13" spans="1:10" ht="16.5" customHeight="1" thickBot="1">
      <c r="A13" s="69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0">
        <v>9</v>
      </c>
      <c r="J13" s="71">
        <v>10</v>
      </c>
    </row>
    <row r="14" spans="1:10" s="20" customFormat="1" ht="16.5" customHeight="1" thickBot="1">
      <c r="A14" s="28"/>
      <c r="B14" s="57" t="s">
        <v>0</v>
      </c>
      <c r="C14" s="36" t="s">
        <v>1</v>
      </c>
      <c r="D14" s="36" t="s">
        <v>1</v>
      </c>
      <c r="E14" s="36" t="s">
        <v>1</v>
      </c>
      <c r="F14" s="36" t="s">
        <v>1</v>
      </c>
      <c r="G14" s="100">
        <f>SUM(G15:G21)</f>
        <v>1161.6</v>
      </c>
      <c r="H14" s="36" t="s">
        <v>1</v>
      </c>
      <c r="I14" s="100">
        <f>SUM(I15:I21)</f>
        <v>1161.6</v>
      </c>
      <c r="J14" s="106" t="s">
        <v>1</v>
      </c>
    </row>
    <row r="15" spans="1:10" ht="16.5" customHeight="1">
      <c r="A15" s="38">
        <v>1</v>
      </c>
      <c r="B15" s="91" t="s">
        <v>76</v>
      </c>
      <c r="C15" s="42">
        <v>0</v>
      </c>
      <c r="D15" s="42">
        <v>0</v>
      </c>
      <c r="E15" s="42">
        <v>0</v>
      </c>
      <c r="F15" s="42">
        <v>0</v>
      </c>
      <c r="G15" s="92">
        <v>155.4</v>
      </c>
      <c r="H15" s="42">
        <v>0</v>
      </c>
      <c r="I15" s="92">
        <v>155.4</v>
      </c>
      <c r="J15" s="83">
        <v>0</v>
      </c>
    </row>
    <row r="16" spans="1:10" ht="16.5" customHeight="1">
      <c r="A16" s="21">
        <v>2</v>
      </c>
      <c r="B16" s="6" t="s">
        <v>77</v>
      </c>
      <c r="C16" s="46">
        <v>0</v>
      </c>
      <c r="D16" s="46">
        <v>0</v>
      </c>
      <c r="E16" s="46">
        <v>0</v>
      </c>
      <c r="F16" s="46">
        <v>0</v>
      </c>
      <c r="G16" s="85">
        <v>146.1</v>
      </c>
      <c r="H16" s="46">
        <v>0</v>
      </c>
      <c r="I16" s="85">
        <v>146.1</v>
      </c>
      <c r="J16" s="79">
        <v>0</v>
      </c>
    </row>
    <row r="17" spans="1:10" ht="16.5" customHeight="1">
      <c r="A17" s="21">
        <v>3</v>
      </c>
      <c r="B17" s="6" t="s">
        <v>4</v>
      </c>
      <c r="C17" s="46">
        <v>0</v>
      </c>
      <c r="D17" s="46">
        <v>0</v>
      </c>
      <c r="E17" s="46">
        <v>0</v>
      </c>
      <c r="F17" s="46">
        <v>0</v>
      </c>
      <c r="G17" s="84">
        <v>208.5</v>
      </c>
      <c r="H17" s="46">
        <v>0</v>
      </c>
      <c r="I17" s="84">
        <v>208.5</v>
      </c>
      <c r="J17" s="79">
        <v>0</v>
      </c>
    </row>
    <row r="18" spans="1:10" ht="16.5" customHeight="1">
      <c r="A18" s="21">
        <v>4</v>
      </c>
      <c r="B18" s="6" t="s">
        <v>5</v>
      </c>
      <c r="C18" s="46">
        <v>0</v>
      </c>
      <c r="D18" s="46">
        <v>0</v>
      </c>
      <c r="E18" s="46">
        <v>0</v>
      </c>
      <c r="F18" s="46">
        <v>0</v>
      </c>
      <c r="G18" s="84">
        <v>168.5</v>
      </c>
      <c r="H18" s="46">
        <v>0</v>
      </c>
      <c r="I18" s="84">
        <v>168.5</v>
      </c>
      <c r="J18" s="79">
        <v>0</v>
      </c>
    </row>
    <row r="19" spans="1:10" ht="16.5" customHeight="1">
      <c r="A19" s="21">
        <v>5</v>
      </c>
      <c r="B19" s="6" t="s">
        <v>6</v>
      </c>
      <c r="C19" s="46">
        <v>0</v>
      </c>
      <c r="D19" s="46">
        <v>0</v>
      </c>
      <c r="E19" s="46">
        <v>0</v>
      </c>
      <c r="F19" s="46">
        <v>0</v>
      </c>
      <c r="G19" s="84">
        <v>212.8</v>
      </c>
      <c r="H19" s="46">
        <v>0</v>
      </c>
      <c r="I19" s="84">
        <v>212.8</v>
      </c>
      <c r="J19" s="79">
        <v>0</v>
      </c>
    </row>
    <row r="20" spans="1:10" ht="16.5" customHeight="1">
      <c r="A20" s="21">
        <v>6</v>
      </c>
      <c r="B20" s="6" t="s">
        <v>7</v>
      </c>
      <c r="C20" s="46">
        <v>0</v>
      </c>
      <c r="D20" s="46">
        <v>0</v>
      </c>
      <c r="E20" s="46">
        <v>0</v>
      </c>
      <c r="F20" s="46">
        <v>0</v>
      </c>
      <c r="G20" s="84">
        <v>147</v>
      </c>
      <c r="H20" s="46">
        <v>0</v>
      </c>
      <c r="I20" s="84">
        <v>147</v>
      </c>
      <c r="J20" s="79">
        <v>0</v>
      </c>
    </row>
    <row r="21" spans="1:10" ht="16.5" customHeight="1" thickBot="1">
      <c r="A21" s="23">
        <v>7</v>
      </c>
      <c r="B21" s="86" t="s">
        <v>8</v>
      </c>
      <c r="C21" s="54">
        <v>0</v>
      </c>
      <c r="D21" s="54">
        <v>0</v>
      </c>
      <c r="E21" s="54">
        <v>0</v>
      </c>
      <c r="F21" s="54">
        <v>0</v>
      </c>
      <c r="G21" s="87">
        <v>123.3</v>
      </c>
      <c r="H21" s="54">
        <v>0</v>
      </c>
      <c r="I21" s="87">
        <v>123.3</v>
      </c>
      <c r="J21" s="88">
        <v>0</v>
      </c>
    </row>
    <row r="25" spans="1:13" ht="15">
      <c r="A25" s="214"/>
      <c r="B25" s="215"/>
      <c r="C25" s="215"/>
      <c r="D25" s="215"/>
      <c r="E25" s="64"/>
      <c r="F25" s="64"/>
      <c r="G25" s="64"/>
      <c r="H25" s="64"/>
      <c r="I25" s="64"/>
      <c r="J25" s="64"/>
      <c r="K25" s="64"/>
      <c r="L25" s="17"/>
      <c r="M25" s="17"/>
    </row>
    <row r="26" spans="1:13" ht="18">
      <c r="A26" s="192" t="s">
        <v>137</v>
      </c>
      <c r="B26" s="192"/>
      <c r="C26" s="192"/>
      <c r="D26" s="192"/>
      <c r="E26" s="64"/>
      <c r="F26" s="64"/>
      <c r="G26" s="64"/>
      <c r="H26" s="64"/>
      <c r="I26" s="64"/>
      <c r="J26" s="64"/>
      <c r="K26" s="64"/>
      <c r="L26" s="17"/>
      <c r="M26" s="17"/>
    </row>
    <row r="27" spans="1:13" ht="18">
      <c r="A27" s="192" t="s">
        <v>35</v>
      </c>
      <c r="B27" s="192"/>
      <c r="C27" s="192"/>
      <c r="D27" s="192"/>
      <c r="E27" s="64"/>
      <c r="F27" s="64"/>
      <c r="G27" s="64"/>
      <c r="H27" s="64"/>
      <c r="I27" s="64"/>
      <c r="J27" s="64"/>
      <c r="K27" s="64"/>
      <c r="L27" s="17"/>
      <c r="M27" s="17"/>
    </row>
    <row r="28" spans="1:11" ht="18">
      <c r="A28" s="192" t="s">
        <v>36</v>
      </c>
      <c r="B28" s="192"/>
      <c r="C28" s="192"/>
      <c r="D28" s="192"/>
      <c r="E28" s="64" t="s">
        <v>84</v>
      </c>
      <c r="F28" s="65"/>
      <c r="G28" s="65"/>
      <c r="H28" s="66"/>
      <c r="I28" s="167" t="s">
        <v>138</v>
      </c>
      <c r="K28" s="168"/>
    </row>
  </sheetData>
  <sheetProtection/>
  <mergeCells count="10">
    <mergeCell ref="A28:D28"/>
    <mergeCell ref="H5:J5"/>
    <mergeCell ref="A25:D25"/>
    <mergeCell ref="A26:D26"/>
    <mergeCell ref="A27:D27"/>
    <mergeCell ref="A10:A12"/>
    <mergeCell ref="B10:B12"/>
    <mergeCell ref="C10:F10"/>
    <mergeCell ref="G10:J10"/>
    <mergeCell ref="A7:J7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PageLayoutView="0" workbookViewId="0" topLeftCell="A7">
      <selection activeCell="K27" sqref="K27:M27"/>
    </sheetView>
  </sheetViews>
  <sheetFormatPr defaultColWidth="9.140625" defaultRowHeight="12.75"/>
  <cols>
    <col min="1" max="1" width="6.7109375" style="1" customWidth="1"/>
    <col min="2" max="2" width="20.140625" style="1" customWidth="1"/>
    <col min="3" max="3" width="13.57421875" style="1" customWidth="1"/>
    <col min="4" max="4" width="10.7109375" style="1" customWidth="1"/>
    <col min="5" max="5" width="11.421875" style="1" customWidth="1"/>
    <col min="6" max="6" width="8.57421875" style="1" customWidth="1"/>
    <col min="7" max="7" width="8.7109375" style="1" customWidth="1"/>
    <col min="8" max="8" width="6.28125" style="1" customWidth="1"/>
    <col min="9" max="9" width="3.28125" style="1" customWidth="1"/>
    <col min="10" max="11" width="9.57421875" style="1" customWidth="1"/>
    <col min="12" max="12" width="8.57421875" style="1" customWidth="1"/>
    <col min="13" max="13" width="8.7109375" style="1" customWidth="1"/>
    <col min="14" max="14" width="9.00390625" style="1" customWidth="1"/>
    <col min="15" max="15" width="8.421875" style="1" customWidth="1"/>
    <col min="16" max="16" width="7.421875" style="1" customWidth="1"/>
    <col min="17" max="16384" width="9.140625" style="1" customWidth="1"/>
  </cols>
  <sheetData>
    <row r="1" spans="1:16" ht="15">
      <c r="A1" s="240"/>
      <c r="B1" s="240"/>
      <c r="C1" s="240"/>
      <c r="D1" s="240"/>
      <c r="E1" s="240"/>
      <c r="F1" s="240"/>
      <c r="G1" s="240"/>
      <c r="H1" s="240"/>
      <c r="I1" s="222" t="s">
        <v>112</v>
      </c>
      <c r="J1" s="222"/>
      <c r="K1" s="222"/>
      <c r="L1" s="222"/>
      <c r="M1" s="222"/>
      <c r="N1" s="222"/>
      <c r="O1" s="222"/>
      <c r="P1" s="222"/>
    </row>
    <row r="2" spans="1:16" ht="15">
      <c r="A2" s="240"/>
      <c r="B2" s="240"/>
      <c r="C2" s="240"/>
      <c r="D2" s="240"/>
      <c r="E2" s="240"/>
      <c r="F2" s="240"/>
      <c r="G2" s="240"/>
      <c r="H2" s="240"/>
      <c r="I2" s="222" t="s">
        <v>79</v>
      </c>
      <c r="J2" s="222"/>
      <c r="K2" s="222"/>
      <c r="L2" s="222"/>
      <c r="M2" s="222"/>
      <c r="N2" s="222"/>
      <c r="O2" s="222"/>
      <c r="P2" s="222"/>
    </row>
    <row r="3" spans="1:16" ht="15">
      <c r="A3" s="240"/>
      <c r="B3" s="240"/>
      <c r="C3" s="240"/>
      <c r="D3" s="240"/>
      <c r="E3" s="240"/>
      <c r="F3" s="240"/>
      <c r="G3" s="240"/>
      <c r="H3" s="240"/>
      <c r="I3" s="222" t="s">
        <v>86</v>
      </c>
      <c r="J3" s="222"/>
      <c r="K3" s="222"/>
      <c r="L3" s="222"/>
      <c r="M3" s="222"/>
      <c r="N3" s="222"/>
      <c r="O3" s="222"/>
      <c r="P3" s="222"/>
    </row>
    <row r="4" spans="1:16" ht="15">
      <c r="A4" s="240"/>
      <c r="B4" s="240"/>
      <c r="C4" s="240"/>
      <c r="D4" s="240"/>
      <c r="E4" s="240"/>
      <c r="F4" s="240"/>
      <c r="G4" s="240"/>
      <c r="H4" s="240"/>
      <c r="I4" s="222" t="s">
        <v>81</v>
      </c>
      <c r="J4" s="222"/>
      <c r="K4" s="222"/>
      <c r="L4" s="222"/>
      <c r="M4" s="222"/>
      <c r="N4" s="222"/>
      <c r="O4" s="222"/>
      <c r="P4" s="222"/>
    </row>
    <row r="5" spans="1:16" ht="12.75">
      <c r="A5" s="240"/>
      <c r="B5" s="240"/>
      <c r="C5" s="240"/>
      <c r="D5" s="240"/>
      <c r="E5" s="240"/>
      <c r="F5" s="240"/>
      <c r="G5" s="240"/>
      <c r="H5" s="240"/>
      <c r="I5" s="223"/>
      <c r="J5" s="223"/>
      <c r="K5" s="223"/>
      <c r="L5" s="223"/>
      <c r="M5" s="223"/>
      <c r="N5" s="223"/>
      <c r="O5" s="223"/>
      <c r="P5" s="223"/>
    </row>
    <row r="6" spans="1:16" ht="15.75" customHeight="1">
      <c r="A6" s="202" t="s">
        <v>131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ht="15.75" customHeight="1">
      <c r="A7" s="202" t="s">
        <v>113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</row>
    <row r="8" spans="1:16" ht="13.5" thickBot="1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</row>
    <row r="9" spans="1:16" ht="34.5" customHeight="1">
      <c r="A9" s="204" t="s">
        <v>84</v>
      </c>
      <c r="B9" s="200" t="s">
        <v>10</v>
      </c>
      <c r="C9" s="200" t="s">
        <v>114</v>
      </c>
      <c r="D9" s="209" t="s">
        <v>115</v>
      </c>
      <c r="E9" s="236"/>
      <c r="F9" s="210"/>
      <c r="G9" s="200" t="s">
        <v>116</v>
      </c>
      <c r="H9" s="200"/>
      <c r="I9" s="200"/>
      <c r="J9" s="200"/>
      <c r="K9" s="200" t="s">
        <v>117</v>
      </c>
      <c r="L9" s="200"/>
      <c r="M9" s="200"/>
      <c r="N9" s="200" t="s">
        <v>108</v>
      </c>
      <c r="O9" s="200"/>
      <c r="P9" s="224"/>
    </row>
    <row r="10" spans="1:16" ht="69.75" customHeight="1">
      <c r="A10" s="205"/>
      <c r="B10" s="207"/>
      <c r="C10" s="207"/>
      <c r="D10" s="4" t="s">
        <v>118</v>
      </c>
      <c r="E10" s="18" t="s">
        <v>119</v>
      </c>
      <c r="F10" s="4" t="s">
        <v>120</v>
      </c>
      <c r="G10" s="4" t="s">
        <v>118</v>
      </c>
      <c r="H10" s="185" t="s">
        <v>119</v>
      </c>
      <c r="I10" s="185"/>
      <c r="J10" s="4" t="s">
        <v>120</v>
      </c>
      <c r="K10" s="4" t="s">
        <v>118</v>
      </c>
      <c r="L10" s="18" t="s">
        <v>119</v>
      </c>
      <c r="M10" s="4" t="s">
        <v>120</v>
      </c>
      <c r="N10" s="4" t="s">
        <v>118</v>
      </c>
      <c r="O10" s="18" t="s">
        <v>119</v>
      </c>
      <c r="P10" s="22" t="s">
        <v>120</v>
      </c>
    </row>
    <row r="11" spans="1:16" ht="13.5" thickBot="1">
      <c r="A11" s="206"/>
      <c r="B11" s="208"/>
      <c r="C11" s="208"/>
      <c r="D11" s="67" t="s">
        <v>26</v>
      </c>
      <c r="E11" s="67" t="s">
        <v>20</v>
      </c>
      <c r="F11" s="67" t="s">
        <v>19</v>
      </c>
      <c r="G11" s="67" t="s">
        <v>26</v>
      </c>
      <c r="H11" s="229" t="s">
        <v>20</v>
      </c>
      <c r="I11" s="229"/>
      <c r="J11" s="67" t="s">
        <v>19</v>
      </c>
      <c r="K11" s="67" t="s">
        <v>26</v>
      </c>
      <c r="L11" s="67" t="s">
        <v>20</v>
      </c>
      <c r="M11" s="67" t="s">
        <v>19</v>
      </c>
      <c r="N11" s="67" t="s">
        <v>26</v>
      </c>
      <c r="O11" s="67" t="s">
        <v>20</v>
      </c>
      <c r="P11" s="68" t="s">
        <v>19</v>
      </c>
    </row>
    <row r="12" spans="1:16" ht="13.5" thickBot="1">
      <c r="A12" s="69">
        <v>1</v>
      </c>
      <c r="B12" s="70">
        <v>2</v>
      </c>
      <c r="C12" s="70">
        <v>3</v>
      </c>
      <c r="D12" s="70">
        <v>4</v>
      </c>
      <c r="E12" s="70">
        <v>5</v>
      </c>
      <c r="F12" s="70">
        <v>6</v>
      </c>
      <c r="G12" s="70">
        <v>7</v>
      </c>
      <c r="H12" s="238">
        <v>8</v>
      </c>
      <c r="I12" s="238"/>
      <c r="J12" s="70">
        <v>9</v>
      </c>
      <c r="K12" s="70">
        <v>10</v>
      </c>
      <c r="L12" s="70">
        <v>11</v>
      </c>
      <c r="M12" s="70">
        <v>12</v>
      </c>
      <c r="N12" s="70">
        <v>13</v>
      </c>
      <c r="O12" s="70">
        <v>14</v>
      </c>
      <c r="P12" s="71">
        <v>15</v>
      </c>
    </row>
    <row r="13" spans="1:16" ht="13.5" thickBot="1">
      <c r="A13" s="28"/>
      <c r="B13" s="57" t="s">
        <v>121</v>
      </c>
      <c r="C13" s="57"/>
      <c r="D13" s="34">
        <v>32</v>
      </c>
      <c r="E13" s="35" t="s">
        <v>122</v>
      </c>
      <c r="F13" s="34">
        <v>88</v>
      </c>
      <c r="G13" s="36">
        <v>0</v>
      </c>
      <c r="H13" s="239">
        <v>0</v>
      </c>
      <c r="I13" s="239"/>
      <c r="J13" s="36">
        <v>0</v>
      </c>
      <c r="K13" s="34">
        <v>32</v>
      </c>
      <c r="L13" s="34">
        <v>0</v>
      </c>
      <c r="M13" s="34">
        <v>0</v>
      </c>
      <c r="N13" s="34">
        <v>0</v>
      </c>
      <c r="O13" s="34">
        <v>0</v>
      </c>
      <c r="P13" s="73">
        <v>0</v>
      </c>
    </row>
    <row r="14" spans="1:16" ht="31.5" customHeight="1" thickBot="1">
      <c r="A14" s="230" t="s">
        <v>123</v>
      </c>
      <c r="B14" s="231"/>
      <c r="C14" s="231"/>
      <c r="D14" s="89">
        <v>0</v>
      </c>
      <c r="E14" s="89">
        <v>0</v>
      </c>
      <c r="F14" s="89">
        <v>0</v>
      </c>
      <c r="G14" s="89">
        <v>0</v>
      </c>
      <c r="H14" s="232">
        <v>0</v>
      </c>
      <c r="I14" s="232"/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90">
        <v>0</v>
      </c>
    </row>
    <row r="15" spans="1:16" ht="42.75" customHeight="1" thickBot="1">
      <c r="A15" s="233" t="s">
        <v>124</v>
      </c>
      <c r="B15" s="234"/>
      <c r="C15" s="234"/>
      <c r="D15" s="33">
        <v>32</v>
      </c>
      <c r="E15" s="93">
        <f>SUM(E16:E22)</f>
        <v>1161.6</v>
      </c>
      <c r="F15" s="33">
        <v>88</v>
      </c>
      <c r="G15" s="58">
        <v>0</v>
      </c>
      <c r="H15" s="235">
        <v>0</v>
      </c>
      <c r="I15" s="235"/>
      <c r="J15" s="58">
        <v>0</v>
      </c>
      <c r="K15" s="33">
        <v>32</v>
      </c>
      <c r="L15" s="93">
        <f>SUM(L16:L22)</f>
        <v>1161.6</v>
      </c>
      <c r="M15" s="33">
        <v>88</v>
      </c>
      <c r="N15" s="58">
        <v>0</v>
      </c>
      <c r="O15" s="58">
        <v>0</v>
      </c>
      <c r="P15" s="14">
        <v>0</v>
      </c>
    </row>
    <row r="16" spans="1:16" ht="18" customHeight="1">
      <c r="A16" s="38">
        <v>1</v>
      </c>
      <c r="B16" s="91" t="s">
        <v>2</v>
      </c>
      <c r="C16" s="27" t="s">
        <v>60</v>
      </c>
      <c r="D16" s="74">
        <v>3</v>
      </c>
      <c r="E16" s="92">
        <v>155.4</v>
      </c>
      <c r="F16" s="74">
        <v>4</v>
      </c>
      <c r="G16" s="42">
        <v>0</v>
      </c>
      <c r="H16" s="226">
        <v>0</v>
      </c>
      <c r="I16" s="226"/>
      <c r="J16" s="42">
        <v>0</v>
      </c>
      <c r="K16" s="74">
        <v>3</v>
      </c>
      <c r="L16" s="92">
        <v>155.4</v>
      </c>
      <c r="M16" s="74">
        <v>4</v>
      </c>
      <c r="N16" s="42">
        <v>0</v>
      </c>
      <c r="O16" s="42">
        <v>0</v>
      </c>
      <c r="P16" s="83">
        <v>0</v>
      </c>
    </row>
    <row r="17" spans="1:16" ht="18" customHeight="1">
      <c r="A17" s="21">
        <v>2</v>
      </c>
      <c r="B17" s="6" t="s">
        <v>3</v>
      </c>
      <c r="C17" s="3" t="s">
        <v>60</v>
      </c>
      <c r="D17" s="77">
        <v>4</v>
      </c>
      <c r="E17" s="85">
        <v>146.1</v>
      </c>
      <c r="F17" s="46">
        <v>11</v>
      </c>
      <c r="G17" s="46">
        <v>0</v>
      </c>
      <c r="H17" s="227">
        <v>0</v>
      </c>
      <c r="I17" s="227"/>
      <c r="J17" s="46">
        <v>0</v>
      </c>
      <c r="K17" s="77">
        <v>4</v>
      </c>
      <c r="L17" s="85">
        <v>146.1</v>
      </c>
      <c r="M17" s="46">
        <v>11</v>
      </c>
      <c r="N17" s="46">
        <v>0</v>
      </c>
      <c r="O17" s="46">
        <v>0</v>
      </c>
      <c r="P17" s="79">
        <v>0</v>
      </c>
    </row>
    <row r="18" spans="1:16" ht="18" customHeight="1">
      <c r="A18" s="21">
        <v>3</v>
      </c>
      <c r="B18" s="6" t="s">
        <v>4</v>
      </c>
      <c r="C18" s="3" t="s">
        <v>60</v>
      </c>
      <c r="D18" s="77">
        <v>6</v>
      </c>
      <c r="E18" s="84">
        <v>208.5</v>
      </c>
      <c r="F18" s="46">
        <v>23</v>
      </c>
      <c r="G18" s="46">
        <v>0</v>
      </c>
      <c r="H18" s="227">
        <v>0</v>
      </c>
      <c r="I18" s="227"/>
      <c r="J18" s="46">
        <v>0</v>
      </c>
      <c r="K18" s="77">
        <v>6</v>
      </c>
      <c r="L18" s="84">
        <v>208.5</v>
      </c>
      <c r="M18" s="46">
        <v>23</v>
      </c>
      <c r="N18" s="46">
        <v>0</v>
      </c>
      <c r="O18" s="46">
        <v>0</v>
      </c>
      <c r="P18" s="79">
        <v>0</v>
      </c>
    </row>
    <row r="19" spans="1:16" ht="18" customHeight="1">
      <c r="A19" s="21">
        <v>4</v>
      </c>
      <c r="B19" s="6" t="s">
        <v>5</v>
      </c>
      <c r="C19" s="3" t="s">
        <v>60</v>
      </c>
      <c r="D19" s="77">
        <v>5</v>
      </c>
      <c r="E19" s="84">
        <v>168.5</v>
      </c>
      <c r="F19" s="46">
        <v>17</v>
      </c>
      <c r="G19" s="46">
        <v>0</v>
      </c>
      <c r="H19" s="227">
        <v>0</v>
      </c>
      <c r="I19" s="227"/>
      <c r="J19" s="46">
        <v>0</v>
      </c>
      <c r="K19" s="77">
        <v>5</v>
      </c>
      <c r="L19" s="84">
        <v>168.5</v>
      </c>
      <c r="M19" s="46">
        <v>17</v>
      </c>
      <c r="N19" s="46">
        <v>0</v>
      </c>
      <c r="O19" s="46">
        <v>0</v>
      </c>
      <c r="P19" s="79">
        <v>0</v>
      </c>
    </row>
    <row r="20" spans="1:16" ht="18" customHeight="1">
      <c r="A20" s="21">
        <v>5</v>
      </c>
      <c r="B20" s="6" t="s">
        <v>6</v>
      </c>
      <c r="C20" s="3" t="s">
        <v>60</v>
      </c>
      <c r="D20" s="77">
        <v>5</v>
      </c>
      <c r="E20" s="84">
        <v>212.8</v>
      </c>
      <c r="F20" s="46">
        <v>13</v>
      </c>
      <c r="G20" s="46">
        <v>0</v>
      </c>
      <c r="H20" s="227">
        <v>0</v>
      </c>
      <c r="I20" s="227"/>
      <c r="J20" s="46">
        <v>0</v>
      </c>
      <c r="K20" s="77">
        <v>5</v>
      </c>
      <c r="L20" s="84">
        <v>212.8</v>
      </c>
      <c r="M20" s="46">
        <v>13</v>
      </c>
      <c r="N20" s="46">
        <v>0</v>
      </c>
      <c r="O20" s="46">
        <v>0</v>
      </c>
      <c r="P20" s="79">
        <v>0</v>
      </c>
    </row>
    <row r="21" spans="1:16" ht="18" customHeight="1">
      <c r="A21" s="21">
        <v>6</v>
      </c>
      <c r="B21" s="6" t="s">
        <v>7</v>
      </c>
      <c r="C21" s="3" t="s">
        <v>60</v>
      </c>
      <c r="D21" s="77">
        <v>5</v>
      </c>
      <c r="E21" s="84">
        <v>147</v>
      </c>
      <c r="F21" s="46">
        <v>12</v>
      </c>
      <c r="G21" s="46">
        <v>0</v>
      </c>
      <c r="H21" s="227">
        <v>0</v>
      </c>
      <c r="I21" s="227"/>
      <c r="J21" s="46">
        <v>0</v>
      </c>
      <c r="K21" s="77">
        <v>5</v>
      </c>
      <c r="L21" s="84">
        <v>147</v>
      </c>
      <c r="M21" s="46">
        <v>12</v>
      </c>
      <c r="N21" s="46">
        <v>0</v>
      </c>
      <c r="O21" s="46">
        <v>0</v>
      </c>
      <c r="P21" s="79">
        <v>0</v>
      </c>
    </row>
    <row r="22" spans="1:16" ht="18" customHeight="1" thickBot="1">
      <c r="A22" s="23">
        <v>7</v>
      </c>
      <c r="B22" s="86" t="s">
        <v>8</v>
      </c>
      <c r="C22" s="24" t="s">
        <v>60</v>
      </c>
      <c r="D22" s="67">
        <v>4</v>
      </c>
      <c r="E22" s="87">
        <v>123.3</v>
      </c>
      <c r="F22" s="54">
        <v>8</v>
      </c>
      <c r="G22" s="54">
        <v>0</v>
      </c>
      <c r="H22" s="228">
        <v>0</v>
      </c>
      <c r="I22" s="228"/>
      <c r="J22" s="54">
        <v>0</v>
      </c>
      <c r="K22" s="67">
        <v>4</v>
      </c>
      <c r="L22" s="87">
        <v>123.3</v>
      </c>
      <c r="M22" s="54">
        <v>8</v>
      </c>
      <c r="N22" s="54">
        <v>0</v>
      </c>
      <c r="O22" s="54">
        <v>0</v>
      </c>
      <c r="P22" s="88">
        <v>0</v>
      </c>
    </row>
    <row r="25" spans="1:11" s="2" customFormat="1" ht="18">
      <c r="A25" s="192" t="s">
        <v>137</v>
      </c>
      <c r="B25" s="192"/>
      <c r="C25" s="192"/>
      <c r="D25" s="192"/>
      <c r="E25" s="61"/>
      <c r="F25" s="61"/>
      <c r="G25" s="61"/>
      <c r="H25" s="61"/>
      <c r="I25" s="61"/>
      <c r="J25" s="61"/>
      <c r="K25" s="61"/>
    </row>
    <row r="26" spans="1:11" s="2" customFormat="1" ht="18">
      <c r="A26" s="192" t="s">
        <v>35</v>
      </c>
      <c r="B26" s="192"/>
      <c r="C26" s="192"/>
      <c r="D26" s="192"/>
      <c r="E26" s="61"/>
      <c r="F26" s="61"/>
      <c r="G26" s="61"/>
      <c r="H26" s="61"/>
      <c r="I26" s="61"/>
      <c r="J26" s="61"/>
      <c r="K26" s="61"/>
    </row>
    <row r="27" spans="1:17" s="2" customFormat="1" ht="18">
      <c r="A27" s="192" t="s">
        <v>36</v>
      </c>
      <c r="B27" s="192"/>
      <c r="C27" s="192"/>
      <c r="D27" s="192"/>
      <c r="E27" s="192"/>
      <c r="F27" s="192"/>
      <c r="G27" s="63"/>
      <c r="H27" s="63"/>
      <c r="I27" s="61"/>
      <c r="J27" s="61"/>
      <c r="K27" s="63"/>
      <c r="L27" s="167" t="s">
        <v>138</v>
      </c>
      <c r="M27" s="63"/>
      <c r="N27" s="61"/>
      <c r="O27" s="61"/>
      <c r="P27" s="61"/>
      <c r="Q27" s="61"/>
    </row>
  </sheetData>
  <sheetProtection/>
  <mergeCells count="34">
    <mergeCell ref="K9:M9"/>
    <mergeCell ref="N9:P9"/>
    <mergeCell ref="H12:I12"/>
    <mergeCell ref="H13:I13"/>
    <mergeCell ref="A1:H5"/>
    <mergeCell ref="I1:P1"/>
    <mergeCell ref="I2:P2"/>
    <mergeCell ref="I3:P3"/>
    <mergeCell ref="I4:P4"/>
    <mergeCell ref="I5:P5"/>
    <mergeCell ref="D9:F9"/>
    <mergeCell ref="G9:J9"/>
    <mergeCell ref="H18:I18"/>
    <mergeCell ref="H19:I19"/>
    <mergeCell ref="A6:P6"/>
    <mergeCell ref="A7:P7"/>
    <mergeCell ref="A8:P8"/>
    <mergeCell ref="A9:A11"/>
    <mergeCell ref="B9:B11"/>
    <mergeCell ref="C9:C11"/>
    <mergeCell ref="H10:I10"/>
    <mergeCell ref="H11:I11"/>
    <mergeCell ref="A14:C14"/>
    <mergeCell ref="H14:I14"/>
    <mergeCell ref="A15:C15"/>
    <mergeCell ref="H15:I15"/>
    <mergeCell ref="H16:I16"/>
    <mergeCell ref="H17:I17"/>
    <mergeCell ref="A26:D26"/>
    <mergeCell ref="A27:F27"/>
    <mergeCell ref="H20:I20"/>
    <mergeCell ref="H21:I21"/>
    <mergeCell ref="H22:I22"/>
    <mergeCell ref="A25:D2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75" zoomScaleNormal="75" zoomScalePageLayoutView="0" workbookViewId="0" topLeftCell="B1">
      <selection activeCell="Q3" sqref="Q3"/>
    </sheetView>
  </sheetViews>
  <sheetFormatPr defaultColWidth="9.140625" defaultRowHeight="12.75"/>
  <cols>
    <col min="1" max="1" width="9.140625" style="114" customWidth="1"/>
    <col min="2" max="2" width="27.8515625" style="114" customWidth="1"/>
    <col min="3" max="4" width="7.421875" style="114" customWidth="1"/>
    <col min="5" max="7" width="9.140625" style="114" customWidth="1"/>
    <col min="8" max="8" width="27.28125" style="114" customWidth="1"/>
    <col min="9" max="12" width="9.140625" style="114" customWidth="1"/>
    <col min="13" max="13" width="9.8515625" style="114" customWidth="1"/>
    <col min="14" max="14" width="12.140625" style="114" customWidth="1"/>
    <col min="15" max="15" width="12.28125" style="114" customWidth="1"/>
    <col min="16" max="16" width="11.28125" style="114" customWidth="1"/>
    <col min="17" max="16384" width="9.140625" style="114" customWidth="1"/>
  </cols>
  <sheetData>
    <row r="1" spans="12:16" ht="60.75" customHeight="1">
      <c r="L1" s="252" t="s">
        <v>147</v>
      </c>
      <c r="M1" s="252"/>
      <c r="N1" s="252"/>
      <c r="O1" s="252"/>
      <c r="P1" s="252"/>
    </row>
    <row r="3" spans="3:14" ht="39.75" customHeight="1">
      <c r="C3" s="253" t="s">
        <v>132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</row>
    <row r="4" ht="13.5" thickBot="1"/>
    <row r="5" spans="1:16" ht="15" customHeight="1">
      <c r="A5" s="241" t="s">
        <v>9</v>
      </c>
      <c r="B5" s="248" t="s">
        <v>38</v>
      </c>
      <c r="C5" s="248"/>
      <c r="D5" s="248"/>
      <c r="E5" s="248"/>
      <c r="F5" s="248"/>
      <c r="G5" s="248"/>
      <c r="H5" s="248" t="s">
        <v>39</v>
      </c>
      <c r="I5" s="248"/>
      <c r="J5" s="248"/>
      <c r="K5" s="248"/>
      <c r="L5" s="248"/>
      <c r="M5" s="250" t="s">
        <v>57</v>
      </c>
      <c r="N5" s="250" t="s">
        <v>61</v>
      </c>
      <c r="O5" s="250" t="s">
        <v>58</v>
      </c>
      <c r="P5" s="254" t="s">
        <v>62</v>
      </c>
    </row>
    <row r="6" spans="1:16" ht="12" customHeight="1" hidden="1">
      <c r="A6" s="242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6"/>
      <c r="N6" s="246"/>
      <c r="O6" s="246"/>
      <c r="P6" s="255"/>
    </row>
    <row r="7" spans="1:16" ht="12.75">
      <c r="A7" s="242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6"/>
      <c r="N7" s="246"/>
      <c r="O7" s="246"/>
      <c r="P7" s="255"/>
    </row>
    <row r="8" spans="1:16" ht="84.75" customHeight="1">
      <c r="A8" s="242"/>
      <c r="B8" s="244" t="s">
        <v>55</v>
      </c>
      <c r="C8" s="246" t="s">
        <v>40</v>
      </c>
      <c r="D8" s="246" t="s">
        <v>41</v>
      </c>
      <c r="E8" s="246" t="s">
        <v>63</v>
      </c>
      <c r="F8" s="246" t="s">
        <v>56</v>
      </c>
      <c r="G8" s="246" t="s">
        <v>42</v>
      </c>
      <c r="H8" s="244" t="s">
        <v>43</v>
      </c>
      <c r="I8" s="246" t="s">
        <v>40</v>
      </c>
      <c r="J8" s="246" t="s">
        <v>41</v>
      </c>
      <c r="K8" s="246" t="s">
        <v>44</v>
      </c>
      <c r="L8" s="246" t="s">
        <v>54</v>
      </c>
      <c r="M8" s="246"/>
      <c r="N8" s="246"/>
      <c r="O8" s="246"/>
      <c r="P8" s="255"/>
    </row>
    <row r="9" spans="1:16" ht="55.5" customHeight="1" thickBot="1">
      <c r="A9" s="243"/>
      <c r="B9" s="245"/>
      <c r="C9" s="247"/>
      <c r="D9" s="247"/>
      <c r="E9" s="247"/>
      <c r="F9" s="247"/>
      <c r="G9" s="247"/>
      <c r="H9" s="245"/>
      <c r="I9" s="247"/>
      <c r="J9" s="247"/>
      <c r="K9" s="247"/>
      <c r="L9" s="247"/>
      <c r="M9" s="247"/>
      <c r="N9" s="247"/>
      <c r="O9" s="247"/>
      <c r="P9" s="256"/>
    </row>
    <row r="10" spans="1:16" ht="13.5" thickBot="1">
      <c r="A10" s="166">
        <v>1</v>
      </c>
      <c r="B10" s="165">
        <v>2</v>
      </c>
      <c r="C10" s="165">
        <v>3</v>
      </c>
      <c r="D10" s="165">
        <v>4</v>
      </c>
      <c r="E10" s="165">
        <v>5</v>
      </c>
      <c r="F10" s="165">
        <v>6</v>
      </c>
      <c r="G10" s="165">
        <v>7</v>
      </c>
      <c r="H10" s="165">
        <v>8</v>
      </c>
      <c r="I10" s="165">
        <v>9</v>
      </c>
      <c r="J10" s="165">
        <v>10</v>
      </c>
      <c r="K10" s="165">
        <v>11</v>
      </c>
      <c r="L10" s="165">
        <v>12</v>
      </c>
      <c r="M10" s="165">
        <v>13</v>
      </c>
      <c r="N10" s="165">
        <v>14</v>
      </c>
      <c r="O10" s="165">
        <v>15</v>
      </c>
      <c r="P10" s="164">
        <v>16</v>
      </c>
    </row>
    <row r="11" spans="1:16" ht="12.75">
      <c r="A11" s="161">
        <v>1</v>
      </c>
      <c r="B11" s="160" t="s">
        <v>2</v>
      </c>
      <c r="C11" s="159">
        <v>1</v>
      </c>
      <c r="D11" s="159">
        <v>1</v>
      </c>
      <c r="E11" s="159">
        <v>2</v>
      </c>
      <c r="F11" s="158">
        <v>48</v>
      </c>
      <c r="G11" s="156" t="s">
        <v>45</v>
      </c>
      <c r="H11" s="157" t="s">
        <v>46</v>
      </c>
      <c r="I11" s="156">
        <v>2</v>
      </c>
      <c r="J11" s="156">
        <v>2</v>
      </c>
      <c r="K11" s="156">
        <v>2</v>
      </c>
      <c r="L11" s="155">
        <v>57.9</v>
      </c>
      <c r="M11" s="155">
        <v>9.9</v>
      </c>
      <c r="N11" s="154">
        <v>1164000</v>
      </c>
      <c r="O11" s="154">
        <v>240075</v>
      </c>
      <c r="P11" s="145">
        <v>1404075</v>
      </c>
    </row>
    <row r="12" spans="1:16" ht="12.75">
      <c r="A12" s="153"/>
      <c r="B12" s="152"/>
      <c r="C12" s="151">
        <v>3</v>
      </c>
      <c r="D12" s="151">
        <v>1</v>
      </c>
      <c r="E12" s="151">
        <v>1</v>
      </c>
      <c r="F12" s="150">
        <v>50.5</v>
      </c>
      <c r="G12" s="148" t="s">
        <v>47</v>
      </c>
      <c r="H12" s="149" t="s">
        <v>46</v>
      </c>
      <c r="I12" s="148">
        <v>5</v>
      </c>
      <c r="J12" s="148">
        <v>2</v>
      </c>
      <c r="K12" s="148">
        <v>1</v>
      </c>
      <c r="L12" s="147">
        <v>57.9</v>
      </c>
      <c r="M12" s="147">
        <v>7.4</v>
      </c>
      <c r="N12" s="146">
        <v>1224625</v>
      </c>
      <c r="O12" s="146">
        <v>179450</v>
      </c>
      <c r="P12" s="145">
        <v>1404075</v>
      </c>
    </row>
    <row r="13" spans="1:19" ht="13.5" thickBot="1">
      <c r="A13" s="144"/>
      <c r="B13" s="143"/>
      <c r="C13" s="142">
        <v>4</v>
      </c>
      <c r="D13" s="142">
        <v>1</v>
      </c>
      <c r="E13" s="142">
        <v>1</v>
      </c>
      <c r="F13" s="141">
        <v>56.9</v>
      </c>
      <c r="G13" s="139" t="s">
        <v>45</v>
      </c>
      <c r="H13" s="140" t="s">
        <v>46</v>
      </c>
      <c r="I13" s="139">
        <v>1</v>
      </c>
      <c r="J13" s="139">
        <v>2</v>
      </c>
      <c r="K13" s="139">
        <v>1</v>
      </c>
      <c r="L13" s="138">
        <v>57.9</v>
      </c>
      <c r="M13" s="138">
        <v>1</v>
      </c>
      <c r="N13" s="137">
        <v>1379825</v>
      </c>
      <c r="O13" s="137">
        <v>24250</v>
      </c>
      <c r="P13" s="145">
        <v>1404075</v>
      </c>
      <c r="S13" s="163"/>
    </row>
    <row r="14" spans="1:19" ht="13.5" thickBot="1">
      <c r="A14" s="135"/>
      <c r="B14" s="134" t="s">
        <v>48</v>
      </c>
      <c r="C14" s="133" t="s">
        <v>1</v>
      </c>
      <c r="D14" s="133" t="s">
        <v>1</v>
      </c>
      <c r="E14" s="133">
        <f>SUM(E11:E13)</f>
        <v>4</v>
      </c>
      <c r="F14" s="132">
        <f>SUM(F11:F13)</f>
        <v>155.4</v>
      </c>
      <c r="G14" s="131" t="s">
        <v>1</v>
      </c>
      <c r="H14" s="131" t="s">
        <v>1</v>
      </c>
      <c r="I14" s="131" t="s">
        <v>1</v>
      </c>
      <c r="J14" s="131" t="s">
        <v>1</v>
      </c>
      <c r="K14" s="131">
        <v>4</v>
      </c>
      <c r="L14" s="130">
        <f>SUM(L11:L13)</f>
        <v>173.7</v>
      </c>
      <c r="M14" s="130">
        <f>SUM(M11:M13)</f>
        <v>18.3</v>
      </c>
      <c r="N14" s="129">
        <f>SUM(N11:N13)</f>
        <v>3768450</v>
      </c>
      <c r="O14" s="129">
        <f>SUM(O11:O13)</f>
        <v>443775</v>
      </c>
      <c r="P14" s="162">
        <f>SUM(P11:P13)</f>
        <v>4212225</v>
      </c>
      <c r="S14" s="163"/>
    </row>
    <row r="15" spans="1:16" ht="12.75">
      <c r="A15" s="161">
        <v>2</v>
      </c>
      <c r="B15" s="160" t="s">
        <v>3</v>
      </c>
      <c r="C15" s="159">
        <v>1</v>
      </c>
      <c r="D15" s="159">
        <v>1</v>
      </c>
      <c r="E15" s="159">
        <v>1</v>
      </c>
      <c r="F15" s="158">
        <v>38.4</v>
      </c>
      <c r="G15" s="156" t="s">
        <v>45</v>
      </c>
      <c r="H15" s="157" t="s">
        <v>49</v>
      </c>
      <c r="I15" s="156">
        <v>4</v>
      </c>
      <c r="J15" s="156">
        <v>2</v>
      </c>
      <c r="K15" s="156">
        <v>1</v>
      </c>
      <c r="L15" s="155">
        <v>47</v>
      </c>
      <c r="M15" s="155">
        <v>8.6</v>
      </c>
      <c r="N15" s="154">
        <v>931200</v>
      </c>
      <c r="O15" s="154">
        <v>208550</v>
      </c>
      <c r="P15" s="145">
        <v>1139750</v>
      </c>
    </row>
    <row r="16" spans="1:16" ht="12.75">
      <c r="A16" s="153"/>
      <c r="B16" s="152"/>
      <c r="C16" s="151">
        <v>2</v>
      </c>
      <c r="D16" s="151">
        <v>2</v>
      </c>
      <c r="E16" s="151">
        <v>5</v>
      </c>
      <c r="F16" s="150">
        <v>38.5</v>
      </c>
      <c r="G16" s="148" t="s">
        <v>45</v>
      </c>
      <c r="H16" s="149" t="s">
        <v>46</v>
      </c>
      <c r="I16" s="148">
        <v>3</v>
      </c>
      <c r="J16" s="148">
        <v>2</v>
      </c>
      <c r="K16" s="148">
        <v>5</v>
      </c>
      <c r="L16" s="147">
        <v>47</v>
      </c>
      <c r="M16" s="147">
        <v>8.5</v>
      </c>
      <c r="N16" s="146">
        <v>933625</v>
      </c>
      <c r="O16" s="154">
        <v>206125</v>
      </c>
      <c r="P16" s="145">
        <v>1139750</v>
      </c>
    </row>
    <row r="17" spans="1:16" ht="12.75">
      <c r="A17" s="153"/>
      <c r="B17" s="152"/>
      <c r="C17" s="151">
        <v>3</v>
      </c>
      <c r="D17" s="151">
        <v>2</v>
      </c>
      <c r="E17" s="151">
        <v>4</v>
      </c>
      <c r="F17" s="150">
        <v>36.7</v>
      </c>
      <c r="G17" s="148" t="s">
        <v>45</v>
      </c>
      <c r="H17" s="149" t="s">
        <v>46</v>
      </c>
      <c r="I17" s="148">
        <v>6</v>
      </c>
      <c r="J17" s="148">
        <v>2</v>
      </c>
      <c r="K17" s="148">
        <v>4</v>
      </c>
      <c r="L17" s="147">
        <v>47</v>
      </c>
      <c r="M17" s="147">
        <v>10.3</v>
      </c>
      <c r="N17" s="146">
        <v>889975</v>
      </c>
      <c r="O17" s="146">
        <v>249775</v>
      </c>
      <c r="P17" s="145">
        <v>1139750</v>
      </c>
    </row>
    <row r="18" spans="1:16" ht="13.5" thickBot="1">
      <c r="A18" s="144"/>
      <c r="B18" s="143"/>
      <c r="C18" s="142">
        <v>5</v>
      </c>
      <c r="D18" s="142">
        <v>2</v>
      </c>
      <c r="E18" s="142">
        <v>1</v>
      </c>
      <c r="F18" s="141">
        <v>32.5</v>
      </c>
      <c r="G18" s="139" t="s">
        <v>45</v>
      </c>
      <c r="H18" s="140" t="s">
        <v>46</v>
      </c>
      <c r="I18" s="139">
        <v>12</v>
      </c>
      <c r="J18" s="139">
        <v>2</v>
      </c>
      <c r="K18" s="139">
        <v>1</v>
      </c>
      <c r="L18" s="138">
        <v>47</v>
      </c>
      <c r="M18" s="138">
        <v>14.5</v>
      </c>
      <c r="N18" s="137">
        <v>788125</v>
      </c>
      <c r="O18" s="146">
        <v>351625</v>
      </c>
      <c r="P18" s="145">
        <v>1139750</v>
      </c>
    </row>
    <row r="19" spans="1:16" ht="13.5" thickBot="1">
      <c r="A19" s="135"/>
      <c r="B19" s="134" t="s">
        <v>48</v>
      </c>
      <c r="C19" s="133" t="s">
        <v>1</v>
      </c>
      <c r="D19" s="133" t="s">
        <v>1</v>
      </c>
      <c r="E19" s="133">
        <f>SUM(E15:E18)</f>
        <v>11</v>
      </c>
      <c r="F19" s="132">
        <f>SUM(F15:F18)</f>
        <v>146.10000000000002</v>
      </c>
      <c r="G19" s="131" t="s">
        <v>1</v>
      </c>
      <c r="H19" s="131" t="s">
        <v>1</v>
      </c>
      <c r="I19" s="131" t="s">
        <v>1</v>
      </c>
      <c r="J19" s="131" t="s">
        <v>1</v>
      </c>
      <c r="K19" s="131">
        <v>11</v>
      </c>
      <c r="L19" s="130">
        <f>SUM(L15:L18)</f>
        <v>188</v>
      </c>
      <c r="M19" s="130">
        <f>SUM(M15:M18)</f>
        <v>41.900000000000006</v>
      </c>
      <c r="N19" s="129">
        <f>SUM(N15:N18)</f>
        <v>3542925</v>
      </c>
      <c r="O19" s="129">
        <f>SUM(O15:O18)</f>
        <v>1016075</v>
      </c>
      <c r="P19" s="162">
        <f>SUM(P15:P18)</f>
        <v>4559000</v>
      </c>
    </row>
    <row r="20" spans="1:16" ht="12.75">
      <c r="A20" s="161">
        <v>3</v>
      </c>
      <c r="B20" s="160" t="s">
        <v>4</v>
      </c>
      <c r="C20" s="159">
        <v>1</v>
      </c>
      <c r="D20" s="159">
        <v>1</v>
      </c>
      <c r="E20" s="159">
        <v>1</v>
      </c>
      <c r="F20" s="158">
        <v>32.8</v>
      </c>
      <c r="G20" s="156" t="s">
        <v>45</v>
      </c>
      <c r="H20" s="157" t="s">
        <v>46</v>
      </c>
      <c r="I20" s="156">
        <v>22</v>
      </c>
      <c r="J20" s="156">
        <v>2</v>
      </c>
      <c r="K20" s="156">
        <v>1</v>
      </c>
      <c r="L20" s="155">
        <v>47</v>
      </c>
      <c r="M20" s="155">
        <v>14.2</v>
      </c>
      <c r="N20" s="154">
        <v>795400</v>
      </c>
      <c r="O20" s="154">
        <v>344350</v>
      </c>
      <c r="P20" s="145">
        <v>1139750</v>
      </c>
    </row>
    <row r="21" spans="1:16" ht="12.75">
      <c r="A21" s="153"/>
      <c r="B21" s="152"/>
      <c r="C21" s="151">
        <v>2</v>
      </c>
      <c r="D21" s="151">
        <v>2</v>
      </c>
      <c r="E21" s="151">
        <v>1</v>
      </c>
      <c r="F21" s="150">
        <v>31.7</v>
      </c>
      <c r="G21" s="148" t="s">
        <v>45</v>
      </c>
      <c r="H21" s="149" t="s">
        <v>46</v>
      </c>
      <c r="I21" s="148">
        <v>8</v>
      </c>
      <c r="J21" s="148">
        <v>2</v>
      </c>
      <c r="K21" s="148">
        <v>1</v>
      </c>
      <c r="L21" s="147">
        <v>47</v>
      </c>
      <c r="M21" s="147">
        <v>15.3</v>
      </c>
      <c r="N21" s="146">
        <v>768725</v>
      </c>
      <c r="O21" s="146">
        <v>371025</v>
      </c>
      <c r="P21" s="145">
        <v>1139750</v>
      </c>
    </row>
    <row r="22" spans="1:16" ht="12.75">
      <c r="A22" s="153"/>
      <c r="B22" s="152"/>
      <c r="C22" s="151">
        <v>3</v>
      </c>
      <c r="D22" s="151">
        <v>2</v>
      </c>
      <c r="E22" s="151">
        <v>6</v>
      </c>
      <c r="F22" s="150">
        <v>36.8</v>
      </c>
      <c r="G22" s="148" t="s">
        <v>45</v>
      </c>
      <c r="H22" s="149" t="s">
        <v>46</v>
      </c>
      <c r="I22" s="148">
        <v>24</v>
      </c>
      <c r="J22" s="148">
        <v>2</v>
      </c>
      <c r="K22" s="148">
        <v>6</v>
      </c>
      <c r="L22" s="147">
        <v>47</v>
      </c>
      <c r="M22" s="147">
        <v>10.2</v>
      </c>
      <c r="N22" s="146">
        <v>892400</v>
      </c>
      <c r="O22" s="146">
        <v>247350</v>
      </c>
      <c r="P22" s="145">
        <v>1139750</v>
      </c>
    </row>
    <row r="23" spans="1:16" ht="12.75">
      <c r="A23" s="153"/>
      <c r="B23" s="152"/>
      <c r="C23" s="151">
        <v>4</v>
      </c>
      <c r="D23" s="151">
        <v>2</v>
      </c>
      <c r="E23" s="151">
        <v>6</v>
      </c>
      <c r="F23" s="150">
        <v>37.1</v>
      </c>
      <c r="G23" s="148" t="s">
        <v>45</v>
      </c>
      <c r="H23" s="149" t="s">
        <v>46</v>
      </c>
      <c r="I23" s="148">
        <v>13</v>
      </c>
      <c r="J23" s="148">
        <v>2</v>
      </c>
      <c r="K23" s="148">
        <v>6</v>
      </c>
      <c r="L23" s="147">
        <v>47</v>
      </c>
      <c r="M23" s="147">
        <v>9.9</v>
      </c>
      <c r="N23" s="146">
        <v>899675</v>
      </c>
      <c r="O23" s="146">
        <v>240075</v>
      </c>
      <c r="P23" s="145">
        <v>1139750</v>
      </c>
    </row>
    <row r="24" spans="1:16" ht="12.75">
      <c r="A24" s="153"/>
      <c r="B24" s="152"/>
      <c r="C24" s="151">
        <v>5</v>
      </c>
      <c r="D24" s="151">
        <v>2</v>
      </c>
      <c r="E24" s="151">
        <v>5</v>
      </c>
      <c r="F24" s="150">
        <v>33.2</v>
      </c>
      <c r="G24" s="148" t="s">
        <v>45</v>
      </c>
      <c r="H24" s="149" t="s">
        <v>46</v>
      </c>
      <c r="I24" s="148">
        <v>9</v>
      </c>
      <c r="J24" s="148">
        <v>2</v>
      </c>
      <c r="K24" s="148">
        <v>5</v>
      </c>
      <c r="L24" s="147">
        <v>47</v>
      </c>
      <c r="M24" s="147">
        <v>13.8</v>
      </c>
      <c r="N24" s="146">
        <v>805100</v>
      </c>
      <c r="O24" s="146">
        <v>334650</v>
      </c>
      <c r="P24" s="145">
        <v>1139750</v>
      </c>
    </row>
    <row r="25" spans="1:16" ht="13.5" thickBot="1">
      <c r="A25" s="144"/>
      <c r="B25" s="143"/>
      <c r="C25" s="142">
        <v>6</v>
      </c>
      <c r="D25" s="142">
        <v>2</v>
      </c>
      <c r="E25" s="142">
        <v>4</v>
      </c>
      <c r="F25" s="141">
        <v>36.9</v>
      </c>
      <c r="G25" s="139" t="s">
        <v>45</v>
      </c>
      <c r="H25" s="140" t="s">
        <v>46</v>
      </c>
      <c r="I25" s="139">
        <v>26</v>
      </c>
      <c r="J25" s="139">
        <v>2</v>
      </c>
      <c r="K25" s="139">
        <v>4</v>
      </c>
      <c r="L25" s="138">
        <v>47</v>
      </c>
      <c r="M25" s="138">
        <v>10.1</v>
      </c>
      <c r="N25" s="137">
        <v>894825</v>
      </c>
      <c r="O25" s="137">
        <v>244925</v>
      </c>
      <c r="P25" s="145">
        <v>1139750</v>
      </c>
    </row>
    <row r="26" spans="1:16" ht="13.5" thickBot="1">
      <c r="A26" s="135"/>
      <c r="B26" s="134" t="s">
        <v>48</v>
      </c>
      <c r="C26" s="133" t="s">
        <v>1</v>
      </c>
      <c r="D26" s="133" t="s">
        <v>1</v>
      </c>
      <c r="E26" s="133">
        <f>SUM(E20:E25)</f>
        <v>23</v>
      </c>
      <c r="F26" s="132">
        <f>SUM(F20:F25)</f>
        <v>208.50000000000003</v>
      </c>
      <c r="G26" s="131" t="s">
        <v>1</v>
      </c>
      <c r="H26" s="131" t="s">
        <v>1</v>
      </c>
      <c r="I26" s="131" t="s">
        <v>1</v>
      </c>
      <c r="J26" s="131" t="s">
        <v>1</v>
      </c>
      <c r="K26" s="131">
        <v>23</v>
      </c>
      <c r="L26" s="130">
        <f>SUM(L20:L25)</f>
        <v>282</v>
      </c>
      <c r="M26" s="130">
        <f>SUM(M20:M25)</f>
        <v>73.5</v>
      </c>
      <c r="N26" s="129">
        <f>SUM(N20:N25)</f>
        <v>5056125</v>
      </c>
      <c r="O26" s="129">
        <f>SUM(O20:O25)</f>
        <v>1782375</v>
      </c>
      <c r="P26" s="162">
        <f>SUM(P20:P25)</f>
        <v>6838500</v>
      </c>
    </row>
    <row r="27" spans="1:16" ht="12.75">
      <c r="A27" s="161">
        <v>5</v>
      </c>
      <c r="B27" s="160" t="s">
        <v>51</v>
      </c>
      <c r="C27" s="159">
        <v>1</v>
      </c>
      <c r="D27" s="159">
        <v>2</v>
      </c>
      <c r="E27" s="159">
        <v>1</v>
      </c>
      <c r="F27" s="158">
        <v>35.1</v>
      </c>
      <c r="G27" s="156" t="s">
        <v>47</v>
      </c>
      <c r="H27" s="157" t="s">
        <v>46</v>
      </c>
      <c r="I27" s="156">
        <v>18</v>
      </c>
      <c r="J27" s="156">
        <v>2</v>
      </c>
      <c r="K27" s="156">
        <v>1</v>
      </c>
      <c r="L27" s="155">
        <v>47</v>
      </c>
      <c r="M27" s="155">
        <v>11.9</v>
      </c>
      <c r="N27" s="154">
        <v>851175</v>
      </c>
      <c r="O27" s="154">
        <v>288575</v>
      </c>
      <c r="P27" s="145">
        <v>1139750</v>
      </c>
    </row>
    <row r="28" spans="1:16" ht="12.75">
      <c r="A28" s="153"/>
      <c r="B28" s="152"/>
      <c r="C28" s="151">
        <v>2</v>
      </c>
      <c r="D28" s="151">
        <v>1</v>
      </c>
      <c r="E28" s="151">
        <v>4</v>
      </c>
      <c r="F28" s="150">
        <v>38.9</v>
      </c>
      <c r="G28" s="148" t="s">
        <v>45</v>
      </c>
      <c r="H28" s="149" t="s">
        <v>46</v>
      </c>
      <c r="I28" s="148">
        <v>11</v>
      </c>
      <c r="J28" s="148">
        <v>2</v>
      </c>
      <c r="K28" s="148">
        <v>4</v>
      </c>
      <c r="L28" s="147">
        <v>47</v>
      </c>
      <c r="M28" s="147">
        <v>8.1</v>
      </c>
      <c r="N28" s="146">
        <v>943325</v>
      </c>
      <c r="O28" s="146">
        <v>196425</v>
      </c>
      <c r="P28" s="145">
        <v>1139750</v>
      </c>
    </row>
    <row r="29" spans="1:16" ht="12.75">
      <c r="A29" s="153"/>
      <c r="B29" s="152"/>
      <c r="C29" s="151">
        <v>6</v>
      </c>
      <c r="D29" s="151">
        <v>1</v>
      </c>
      <c r="E29" s="151">
        <v>7</v>
      </c>
      <c r="F29" s="150">
        <v>51</v>
      </c>
      <c r="G29" s="148" t="s">
        <v>45</v>
      </c>
      <c r="H29" s="149" t="s">
        <v>46</v>
      </c>
      <c r="I29" s="148">
        <v>28</v>
      </c>
      <c r="J29" s="148">
        <v>2</v>
      </c>
      <c r="K29" s="148">
        <v>7</v>
      </c>
      <c r="L29" s="147">
        <v>57.9</v>
      </c>
      <c r="M29" s="147">
        <v>6.9</v>
      </c>
      <c r="N29" s="146">
        <v>1236750</v>
      </c>
      <c r="O29" s="146">
        <v>167325</v>
      </c>
      <c r="P29" s="145">
        <v>1404075</v>
      </c>
    </row>
    <row r="30" spans="1:16" ht="12.75">
      <c r="A30" s="153"/>
      <c r="B30" s="152"/>
      <c r="C30" s="151">
        <v>8</v>
      </c>
      <c r="D30" s="151">
        <v>1</v>
      </c>
      <c r="E30" s="151">
        <v>3</v>
      </c>
      <c r="F30" s="150">
        <v>21.7</v>
      </c>
      <c r="G30" s="148" t="s">
        <v>45</v>
      </c>
      <c r="H30" s="149" t="s">
        <v>46</v>
      </c>
      <c r="I30" s="148">
        <v>7</v>
      </c>
      <c r="J30" s="148">
        <v>1</v>
      </c>
      <c r="K30" s="148">
        <v>3</v>
      </c>
      <c r="L30" s="147">
        <v>29</v>
      </c>
      <c r="M30" s="147">
        <v>7.3</v>
      </c>
      <c r="N30" s="146">
        <v>526225</v>
      </c>
      <c r="O30" s="146">
        <v>177025</v>
      </c>
      <c r="P30" s="136">
        <v>703250</v>
      </c>
    </row>
    <row r="31" spans="1:16" ht="13.5" thickBot="1">
      <c r="A31" s="144"/>
      <c r="B31" s="143"/>
      <c r="C31" s="142">
        <v>9</v>
      </c>
      <c r="D31" s="142">
        <v>1</v>
      </c>
      <c r="E31" s="142">
        <v>2</v>
      </c>
      <c r="F31" s="141">
        <v>21.8</v>
      </c>
      <c r="G31" s="139" t="s">
        <v>45</v>
      </c>
      <c r="H31" s="140" t="s">
        <v>46</v>
      </c>
      <c r="I31" s="139">
        <v>15</v>
      </c>
      <c r="J31" s="139">
        <v>1</v>
      </c>
      <c r="K31" s="139">
        <v>2</v>
      </c>
      <c r="L31" s="138">
        <v>29</v>
      </c>
      <c r="M31" s="138">
        <v>7.2</v>
      </c>
      <c r="N31" s="137">
        <v>528650</v>
      </c>
      <c r="O31" s="137">
        <v>174600</v>
      </c>
      <c r="P31" s="136">
        <v>703250</v>
      </c>
    </row>
    <row r="32" spans="1:16" ht="13.5" thickBot="1">
      <c r="A32" s="135"/>
      <c r="B32" s="134" t="s">
        <v>48</v>
      </c>
      <c r="C32" s="133" t="s">
        <v>1</v>
      </c>
      <c r="D32" s="133" t="s">
        <v>1</v>
      </c>
      <c r="E32" s="133">
        <f>SUM(E27:E31)</f>
        <v>17</v>
      </c>
      <c r="F32" s="132">
        <f>SUM(F27:F31)</f>
        <v>168.5</v>
      </c>
      <c r="G32" s="131" t="s">
        <v>1</v>
      </c>
      <c r="H32" s="131" t="s">
        <v>1</v>
      </c>
      <c r="I32" s="131" t="s">
        <v>1</v>
      </c>
      <c r="J32" s="131" t="s">
        <v>1</v>
      </c>
      <c r="K32" s="131">
        <v>17</v>
      </c>
      <c r="L32" s="130">
        <f>SUM(L27:L31)</f>
        <v>209.9</v>
      </c>
      <c r="M32" s="130">
        <f>SUM(M27:M31)</f>
        <v>41.4</v>
      </c>
      <c r="N32" s="129">
        <f>SUM(N27:N31)</f>
        <v>4086125</v>
      </c>
      <c r="O32" s="129">
        <f>SUM(O27:O31)</f>
        <v>1003950</v>
      </c>
      <c r="P32" s="128">
        <f>SUM(P27:P31)</f>
        <v>5090075</v>
      </c>
    </row>
    <row r="33" spans="1:16" ht="12.75">
      <c r="A33" s="161">
        <v>4</v>
      </c>
      <c r="B33" s="160" t="s">
        <v>50</v>
      </c>
      <c r="C33" s="159">
        <v>1</v>
      </c>
      <c r="D33" s="159">
        <v>1</v>
      </c>
      <c r="E33" s="159">
        <v>1</v>
      </c>
      <c r="F33" s="158">
        <v>45.8</v>
      </c>
      <c r="G33" s="156" t="s">
        <v>47</v>
      </c>
      <c r="H33" s="157" t="s">
        <v>46</v>
      </c>
      <c r="I33" s="156">
        <v>30</v>
      </c>
      <c r="J33" s="156">
        <v>2</v>
      </c>
      <c r="K33" s="156">
        <v>1</v>
      </c>
      <c r="L33" s="155">
        <v>47</v>
      </c>
      <c r="M33" s="155">
        <v>1.2</v>
      </c>
      <c r="N33" s="154">
        <v>1110650</v>
      </c>
      <c r="O33" s="154">
        <v>29100</v>
      </c>
      <c r="P33" s="145">
        <v>1139750</v>
      </c>
    </row>
    <row r="34" spans="1:16" ht="12.75">
      <c r="A34" s="153"/>
      <c r="B34" s="152"/>
      <c r="C34" s="151">
        <v>2</v>
      </c>
      <c r="D34" s="151">
        <v>3</v>
      </c>
      <c r="E34" s="151">
        <v>4</v>
      </c>
      <c r="F34" s="150">
        <v>46.7</v>
      </c>
      <c r="G34" s="148" t="s">
        <v>45</v>
      </c>
      <c r="H34" s="149" t="s">
        <v>46</v>
      </c>
      <c r="I34" s="148">
        <v>14</v>
      </c>
      <c r="J34" s="148">
        <v>2</v>
      </c>
      <c r="K34" s="148">
        <v>4</v>
      </c>
      <c r="L34" s="147">
        <v>47</v>
      </c>
      <c r="M34" s="147">
        <v>0.3</v>
      </c>
      <c r="N34" s="146">
        <v>1132475</v>
      </c>
      <c r="O34" s="146">
        <v>7275</v>
      </c>
      <c r="P34" s="145">
        <v>1139750</v>
      </c>
    </row>
    <row r="35" spans="1:16" ht="12.75">
      <c r="A35" s="153"/>
      <c r="B35" s="152"/>
      <c r="C35" s="151">
        <v>3</v>
      </c>
      <c r="D35" s="151">
        <v>1</v>
      </c>
      <c r="E35" s="151">
        <v>2</v>
      </c>
      <c r="F35" s="150">
        <v>28.9</v>
      </c>
      <c r="G35" s="148" t="s">
        <v>45</v>
      </c>
      <c r="H35" s="149" t="s">
        <v>46</v>
      </c>
      <c r="I35" s="148">
        <v>27</v>
      </c>
      <c r="J35" s="148">
        <v>1</v>
      </c>
      <c r="K35" s="148">
        <v>2</v>
      </c>
      <c r="L35" s="147">
        <v>29</v>
      </c>
      <c r="M35" s="147">
        <v>0.1</v>
      </c>
      <c r="N35" s="146">
        <v>700825</v>
      </c>
      <c r="O35" s="146">
        <v>2425</v>
      </c>
      <c r="P35" s="136">
        <v>703250</v>
      </c>
    </row>
    <row r="36" spans="1:16" ht="12.75">
      <c r="A36" s="153"/>
      <c r="B36" s="152"/>
      <c r="C36" s="151">
        <v>4</v>
      </c>
      <c r="D36" s="151">
        <v>2</v>
      </c>
      <c r="E36" s="151">
        <v>2</v>
      </c>
      <c r="F36" s="150">
        <v>35.6</v>
      </c>
      <c r="G36" s="148" t="s">
        <v>47</v>
      </c>
      <c r="H36" s="149" t="s">
        <v>46</v>
      </c>
      <c r="I36" s="148">
        <v>10</v>
      </c>
      <c r="J36" s="148">
        <v>2</v>
      </c>
      <c r="K36" s="148">
        <v>2</v>
      </c>
      <c r="L36" s="147">
        <v>47</v>
      </c>
      <c r="M36" s="147">
        <v>11.4</v>
      </c>
      <c r="N36" s="146">
        <v>863300</v>
      </c>
      <c r="O36" s="146">
        <v>276450</v>
      </c>
      <c r="P36" s="145">
        <v>1139750</v>
      </c>
    </row>
    <row r="37" spans="1:16" ht="13.5" thickBot="1">
      <c r="A37" s="144"/>
      <c r="B37" s="143"/>
      <c r="C37" s="142">
        <v>5</v>
      </c>
      <c r="D37" s="142">
        <v>2</v>
      </c>
      <c r="E37" s="142">
        <v>4</v>
      </c>
      <c r="F37" s="141">
        <v>55.8</v>
      </c>
      <c r="G37" s="139" t="s">
        <v>47</v>
      </c>
      <c r="H37" s="140" t="s">
        <v>46</v>
      </c>
      <c r="I37" s="139">
        <v>35</v>
      </c>
      <c r="J37" s="139">
        <v>2</v>
      </c>
      <c r="K37" s="139">
        <v>4</v>
      </c>
      <c r="L37" s="138">
        <v>57.9</v>
      </c>
      <c r="M37" s="138">
        <v>2.1</v>
      </c>
      <c r="N37" s="137">
        <v>1353150</v>
      </c>
      <c r="O37" s="137">
        <v>50925</v>
      </c>
      <c r="P37" s="145">
        <v>1404075</v>
      </c>
    </row>
    <row r="38" spans="1:16" ht="13.5" thickBot="1">
      <c r="A38" s="135"/>
      <c r="B38" s="134" t="s">
        <v>48</v>
      </c>
      <c r="C38" s="133" t="s">
        <v>1</v>
      </c>
      <c r="D38" s="133" t="s">
        <v>1</v>
      </c>
      <c r="E38" s="133">
        <f>SUM(E33:E37)</f>
        <v>13</v>
      </c>
      <c r="F38" s="132">
        <f>SUM(F33:F37)</f>
        <v>212.8</v>
      </c>
      <c r="G38" s="131" t="s">
        <v>1</v>
      </c>
      <c r="H38" s="131" t="s">
        <v>1</v>
      </c>
      <c r="I38" s="131" t="s">
        <v>1</v>
      </c>
      <c r="J38" s="131" t="s">
        <v>1</v>
      </c>
      <c r="K38" s="131">
        <v>13</v>
      </c>
      <c r="L38" s="130">
        <f>SUM(L33:L37)</f>
        <v>227.9</v>
      </c>
      <c r="M38" s="130">
        <f>SUM(M33:M37)</f>
        <v>15.1</v>
      </c>
      <c r="N38" s="129">
        <f>SUM(N33:N37)</f>
        <v>5160400</v>
      </c>
      <c r="O38" s="129">
        <f>SUM(O33:O37)</f>
        <v>366175</v>
      </c>
      <c r="P38" s="128">
        <f>SUM(P33:P37)</f>
        <v>5526575</v>
      </c>
    </row>
    <row r="39" spans="1:16" ht="12.75">
      <c r="A39" s="161">
        <v>6</v>
      </c>
      <c r="B39" s="160" t="s">
        <v>52</v>
      </c>
      <c r="C39" s="159">
        <v>1</v>
      </c>
      <c r="D39" s="159">
        <v>2</v>
      </c>
      <c r="E39" s="159">
        <v>3</v>
      </c>
      <c r="F39" s="158">
        <v>44.6</v>
      </c>
      <c r="G39" s="156" t="s">
        <v>47</v>
      </c>
      <c r="H39" s="157" t="s">
        <v>46</v>
      </c>
      <c r="I39" s="156">
        <v>20</v>
      </c>
      <c r="J39" s="156">
        <v>2</v>
      </c>
      <c r="K39" s="156">
        <v>3</v>
      </c>
      <c r="L39" s="155">
        <v>47</v>
      </c>
      <c r="M39" s="155">
        <v>2.4</v>
      </c>
      <c r="N39" s="154">
        <v>1081550</v>
      </c>
      <c r="O39" s="154">
        <v>58200</v>
      </c>
      <c r="P39" s="145">
        <v>1139750</v>
      </c>
    </row>
    <row r="40" spans="1:16" ht="12.75">
      <c r="A40" s="153"/>
      <c r="B40" s="152"/>
      <c r="C40" s="151">
        <v>2</v>
      </c>
      <c r="D40" s="151">
        <v>1</v>
      </c>
      <c r="E40" s="151">
        <v>3</v>
      </c>
      <c r="F40" s="150">
        <v>20</v>
      </c>
      <c r="G40" s="148" t="s">
        <v>45</v>
      </c>
      <c r="H40" s="149" t="s">
        <v>46</v>
      </c>
      <c r="I40" s="148">
        <v>16</v>
      </c>
      <c r="J40" s="148">
        <v>1</v>
      </c>
      <c r="K40" s="148">
        <v>3</v>
      </c>
      <c r="L40" s="147">
        <v>29</v>
      </c>
      <c r="M40" s="147">
        <v>9</v>
      </c>
      <c r="N40" s="146">
        <v>485000</v>
      </c>
      <c r="O40" s="146">
        <v>218250</v>
      </c>
      <c r="P40" s="136">
        <v>703250</v>
      </c>
    </row>
    <row r="41" spans="1:16" ht="12.75">
      <c r="A41" s="153"/>
      <c r="B41" s="152"/>
      <c r="C41" s="151">
        <v>3</v>
      </c>
      <c r="D41" s="151">
        <v>1</v>
      </c>
      <c r="E41" s="151">
        <v>1</v>
      </c>
      <c r="F41" s="150">
        <v>19.3</v>
      </c>
      <c r="G41" s="148" t="s">
        <v>45</v>
      </c>
      <c r="H41" s="149" t="s">
        <v>46</v>
      </c>
      <c r="I41" s="148">
        <v>36</v>
      </c>
      <c r="J41" s="148">
        <v>1</v>
      </c>
      <c r="K41" s="148">
        <v>1</v>
      </c>
      <c r="L41" s="147">
        <v>29</v>
      </c>
      <c r="M41" s="147">
        <v>9.7</v>
      </c>
      <c r="N41" s="146">
        <v>468025</v>
      </c>
      <c r="O41" s="146">
        <v>235225</v>
      </c>
      <c r="P41" s="136">
        <v>703250</v>
      </c>
    </row>
    <row r="42" spans="1:16" ht="12.75">
      <c r="A42" s="153"/>
      <c r="B42" s="152"/>
      <c r="C42" s="151">
        <v>4</v>
      </c>
      <c r="D42" s="151">
        <v>1</v>
      </c>
      <c r="E42" s="151">
        <v>1</v>
      </c>
      <c r="F42" s="150">
        <v>17.7</v>
      </c>
      <c r="G42" s="148" t="s">
        <v>45</v>
      </c>
      <c r="H42" s="149" t="s">
        <v>46</v>
      </c>
      <c r="I42" s="148">
        <v>19</v>
      </c>
      <c r="J42" s="148">
        <v>1</v>
      </c>
      <c r="K42" s="148">
        <v>1</v>
      </c>
      <c r="L42" s="147">
        <v>29</v>
      </c>
      <c r="M42" s="147">
        <v>11.3</v>
      </c>
      <c r="N42" s="146">
        <v>429225</v>
      </c>
      <c r="O42" s="146">
        <v>274025</v>
      </c>
      <c r="P42" s="136">
        <v>703250</v>
      </c>
    </row>
    <row r="43" spans="1:16" ht="13.5" thickBot="1">
      <c r="A43" s="144"/>
      <c r="B43" s="143"/>
      <c r="C43" s="142">
        <v>5</v>
      </c>
      <c r="D43" s="142">
        <v>2</v>
      </c>
      <c r="E43" s="142">
        <v>4</v>
      </c>
      <c r="F43" s="141">
        <v>45.4</v>
      </c>
      <c r="G43" s="139" t="s">
        <v>47</v>
      </c>
      <c r="H43" s="140" t="s">
        <v>46</v>
      </c>
      <c r="I43" s="139">
        <v>32</v>
      </c>
      <c r="J43" s="139">
        <v>2</v>
      </c>
      <c r="K43" s="139">
        <v>4</v>
      </c>
      <c r="L43" s="138">
        <v>47</v>
      </c>
      <c r="M43" s="138">
        <v>1.6</v>
      </c>
      <c r="N43" s="137">
        <v>1100950</v>
      </c>
      <c r="O43" s="137">
        <v>38800</v>
      </c>
      <c r="P43" s="145">
        <v>1139750</v>
      </c>
    </row>
    <row r="44" spans="1:16" ht="13.5" thickBot="1">
      <c r="A44" s="135"/>
      <c r="B44" s="134" t="s">
        <v>48</v>
      </c>
      <c r="C44" s="133" t="s">
        <v>1</v>
      </c>
      <c r="D44" s="133" t="s">
        <v>1</v>
      </c>
      <c r="E44" s="133">
        <f>SUM(E39:E43)</f>
        <v>12</v>
      </c>
      <c r="F44" s="132">
        <f>SUM(F39:F43)</f>
        <v>147</v>
      </c>
      <c r="G44" s="131" t="s">
        <v>1</v>
      </c>
      <c r="H44" s="131" t="s">
        <v>1</v>
      </c>
      <c r="I44" s="131" t="s">
        <v>1</v>
      </c>
      <c r="J44" s="131" t="s">
        <v>1</v>
      </c>
      <c r="K44" s="131">
        <v>12</v>
      </c>
      <c r="L44" s="130">
        <f>SUM(L39:L43)</f>
        <v>181</v>
      </c>
      <c r="M44" s="130">
        <f>SUM(M39:M43)</f>
        <v>34.00000000000001</v>
      </c>
      <c r="N44" s="129">
        <f>SUM(N39:N43)</f>
        <v>3564750</v>
      </c>
      <c r="O44" s="129">
        <f>SUM(O39:O43)</f>
        <v>824500</v>
      </c>
      <c r="P44" s="128">
        <f>SUM(P39:P43)</f>
        <v>4389250</v>
      </c>
    </row>
    <row r="45" spans="1:16" ht="12.75">
      <c r="A45" s="161">
        <v>7</v>
      </c>
      <c r="B45" s="160" t="s">
        <v>53</v>
      </c>
      <c r="C45" s="159">
        <v>1</v>
      </c>
      <c r="D45" s="159">
        <v>2</v>
      </c>
      <c r="E45" s="159">
        <v>2</v>
      </c>
      <c r="F45" s="158">
        <v>28.4</v>
      </c>
      <c r="G45" s="156" t="s">
        <v>45</v>
      </c>
      <c r="H45" s="157" t="s">
        <v>46</v>
      </c>
      <c r="I45" s="156">
        <v>21</v>
      </c>
      <c r="J45" s="156">
        <v>2</v>
      </c>
      <c r="K45" s="156">
        <v>2</v>
      </c>
      <c r="L45" s="155">
        <v>47</v>
      </c>
      <c r="M45" s="155">
        <v>18.6</v>
      </c>
      <c r="N45" s="154">
        <v>688700</v>
      </c>
      <c r="O45" s="154">
        <v>451050</v>
      </c>
      <c r="P45" s="145">
        <v>1139750</v>
      </c>
    </row>
    <row r="46" spans="1:16" ht="12.75">
      <c r="A46" s="153"/>
      <c r="B46" s="152"/>
      <c r="C46" s="151">
        <v>2</v>
      </c>
      <c r="D46" s="151">
        <v>2</v>
      </c>
      <c r="E46" s="151">
        <v>4</v>
      </c>
      <c r="F46" s="150">
        <v>19.3</v>
      </c>
      <c r="G46" s="148" t="s">
        <v>45</v>
      </c>
      <c r="H46" s="149" t="s">
        <v>46</v>
      </c>
      <c r="I46" s="148">
        <v>29</v>
      </c>
      <c r="J46" s="148">
        <v>1</v>
      </c>
      <c r="K46" s="148">
        <v>4</v>
      </c>
      <c r="L46" s="147">
        <v>29</v>
      </c>
      <c r="M46" s="147">
        <v>9.7</v>
      </c>
      <c r="N46" s="146">
        <v>468025</v>
      </c>
      <c r="O46" s="146">
        <v>235225</v>
      </c>
      <c r="P46" s="136">
        <v>703250</v>
      </c>
    </row>
    <row r="47" spans="1:16" ht="12.75">
      <c r="A47" s="153"/>
      <c r="B47" s="152"/>
      <c r="C47" s="151">
        <v>4</v>
      </c>
      <c r="D47" s="151">
        <v>2</v>
      </c>
      <c r="E47" s="151">
        <v>1</v>
      </c>
      <c r="F47" s="150">
        <v>47.9</v>
      </c>
      <c r="G47" s="148" t="s">
        <v>45</v>
      </c>
      <c r="H47" s="149" t="s">
        <v>46</v>
      </c>
      <c r="I47" s="148">
        <v>17</v>
      </c>
      <c r="J47" s="148">
        <v>2</v>
      </c>
      <c r="K47" s="148">
        <v>1</v>
      </c>
      <c r="L47" s="147">
        <v>57.9</v>
      </c>
      <c r="M47" s="147">
        <v>10</v>
      </c>
      <c r="N47" s="146">
        <v>1161575</v>
      </c>
      <c r="O47" s="146">
        <v>242500</v>
      </c>
      <c r="P47" s="145">
        <v>1404075</v>
      </c>
    </row>
    <row r="48" spans="1:16" ht="13.5" thickBot="1">
      <c r="A48" s="144"/>
      <c r="B48" s="143"/>
      <c r="C48" s="142">
        <v>5</v>
      </c>
      <c r="D48" s="142">
        <v>1</v>
      </c>
      <c r="E48" s="142">
        <v>1</v>
      </c>
      <c r="F48" s="141">
        <v>27.7</v>
      </c>
      <c r="G48" s="139" t="s">
        <v>47</v>
      </c>
      <c r="H48" s="140" t="s">
        <v>46</v>
      </c>
      <c r="I48" s="139">
        <v>23</v>
      </c>
      <c r="J48" s="139">
        <v>1</v>
      </c>
      <c r="K48" s="139">
        <v>1</v>
      </c>
      <c r="L48" s="138">
        <v>29</v>
      </c>
      <c r="M48" s="138">
        <v>1.3</v>
      </c>
      <c r="N48" s="137">
        <v>671725</v>
      </c>
      <c r="O48" s="137">
        <v>31525</v>
      </c>
      <c r="P48" s="136">
        <v>703250</v>
      </c>
    </row>
    <row r="49" spans="1:16" ht="13.5" thickBot="1">
      <c r="A49" s="135"/>
      <c r="B49" s="134" t="s">
        <v>48</v>
      </c>
      <c r="C49" s="133" t="s">
        <v>1</v>
      </c>
      <c r="D49" s="133" t="s">
        <v>1</v>
      </c>
      <c r="E49" s="133">
        <f>SUM(E45:E48)</f>
        <v>8</v>
      </c>
      <c r="F49" s="132">
        <f>SUM(F45:F48)</f>
        <v>123.3</v>
      </c>
      <c r="G49" s="131" t="s">
        <v>1</v>
      </c>
      <c r="H49" s="131" t="s">
        <v>1</v>
      </c>
      <c r="I49" s="131" t="s">
        <v>1</v>
      </c>
      <c r="J49" s="131" t="s">
        <v>1</v>
      </c>
      <c r="K49" s="131">
        <v>8</v>
      </c>
      <c r="L49" s="130">
        <f>SUM(L45:L48)</f>
        <v>162.9</v>
      </c>
      <c r="M49" s="130">
        <f>SUM(M45:M48)</f>
        <v>39.599999999999994</v>
      </c>
      <c r="N49" s="129">
        <f>SUM(N45:N48)</f>
        <v>2990025</v>
      </c>
      <c r="O49" s="129">
        <f>SUM(O45:O48)</f>
        <v>960300</v>
      </c>
      <c r="P49" s="128">
        <f>SUM(P45:P48)</f>
        <v>3950325</v>
      </c>
    </row>
    <row r="50" spans="1:16" ht="13.5" thickBot="1">
      <c r="A50" s="127"/>
      <c r="B50" s="126" t="s">
        <v>0</v>
      </c>
      <c r="C50" s="125" t="s">
        <v>1</v>
      </c>
      <c r="D50" s="125" t="s">
        <v>1</v>
      </c>
      <c r="E50" s="125">
        <f>SUM(E49,E44,E38,E32,E26,E19,E14)</f>
        <v>88</v>
      </c>
      <c r="F50" s="124">
        <f>SUM(F14,F19,F26,F38,F32,F44,F49)</f>
        <v>1161.6</v>
      </c>
      <c r="G50" s="123" t="s">
        <v>1</v>
      </c>
      <c r="H50" s="123" t="s">
        <v>1</v>
      </c>
      <c r="I50" s="123" t="s">
        <v>1</v>
      </c>
      <c r="J50" s="123" t="s">
        <v>1</v>
      </c>
      <c r="K50" s="123">
        <v>88</v>
      </c>
      <c r="L50" s="122">
        <f>SUM(L49,L44,L38,L32,L26,L19,L14)</f>
        <v>1425.3999999999999</v>
      </c>
      <c r="M50" s="122">
        <f>SUM(M49,M44,M38,M32,M26,M19,M14)</f>
        <v>263.8</v>
      </c>
      <c r="N50" s="121">
        <f>SUM(N49,N44,N32,N38,N26,N19,N14)</f>
        <v>28168800</v>
      </c>
      <c r="O50" s="121">
        <f>SUM(O49,O44,O32,O38,O26,O19,O14)</f>
        <v>6397150</v>
      </c>
      <c r="P50" s="120">
        <f>SUM(P49,P44,P32,P38,P26,P19,P14)</f>
        <v>34565950</v>
      </c>
    </row>
    <row r="54" spans="2:12" s="115" customFormat="1" ht="15" customHeight="1">
      <c r="B54" s="119"/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2:12" s="115" customFormat="1" ht="18">
      <c r="B55" s="249" t="s">
        <v>137</v>
      </c>
      <c r="C55" s="249"/>
      <c r="D55" s="249"/>
      <c r="E55" s="249"/>
      <c r="F55" s="249"/>
      <c r="G55" s="117"/>
      <c r="H55" s="117"/>
      <c r="I55" s="117"/>
      <c r="J55" s="117"/>
      <c r="K55" s="117"/>
      <c r="L55" s="117"/>
    </row>
    <row r="56" spans="2:12" s="115" customFormat="1" ht="18">
      <c r="B56" s="249" t="s">
        <v>35</v>
      </c>
      <c r="C56" s="249"/>
      <c r="D56" s="249"/>
      <c r="E56" s="249"/>
      <c r="F56" s="249"/>
      <c r="G56" s="117"/>
      <c r="H56" s="117"/>
      <c r="I56" s="117"/>
      <c r="J56" s="117"/>
      <c r="K56" s="117"/>
      <c r="L56" s="117"/>
    </row>
    <row r="57" spans="2:14" s="115" customFormat="1" ht="18">
      <c r="B57" s="249" t="s">
        <v>36</v>
      </c>
      <c r="C57" s="249"/>
      <c r="D57" s="249"/>
      <c r="E57" s="249"/>
      <c r="F57" s="249"/>
      <c r="G57" s="117"/>
      <c r="H57" s="118"/>
      <c r="I57" s="117"/>
      <c r="J57" s="117"/>
      <c r="K57" s="251" t="s">
        <v>138</v>
      </c>
      <c r="L57" s="251"/>
      <c r="M57" s="116"/>
      <c r="N57" s="116"/>
    </row>
    <row r="58" s="115" customFormat="1" ht="18"/>
  </sheetData>
  <sheetProtection/>
  <mergeCells count="24">
    <mergeCell ref="L1:P1"/>
    <mergeCell ref="C3:N3"/>
    <mergeCell ref="J8:J9"/>
    <mergeCell ref="K8:K9"/>
    <mergeCell ref="P5:P9"/>
    <mergeCell ref="O5:O9"/>
    <mergeCell ref="G8:G9"/>
    <mergeCell ref="H8:H9"/>
    <mergeCell ref="I8:I9"/>
    <mergeCell ref="N5:N9"/>
    <mergeCell ref="B55:F55"/>
    <mergeCell ref="M5:M9"/>
    <mergeCell ref="C8:C9"/>
    <mergeCell ref="D8:D9"/>
    <mergeCell ref="K57:L57"/>
    <mergeCell ref="B56:F56"/>
    <mergeCell ref="B57:F57"/>
    <mergeCell ref="L8:L9"/>
    <mergeCell ref="A5:A9"/>
    <mergeCell ref="B8:B9"/>
    <mergeCell ref="E8:E9"/>
    <mergeCell ref="F8:F9"/>
    <mergeCell ref="B5:G7"/>
    <mergeCell ref="H5:L7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Comp11</cp:lastModifiedBy>
  <cp:lastPrinted>2012-07-23T11:10:58Z</cp:lastPrinted>
  <dcterms:created xsi:type="dcterms:W3CDTF">1996-10-08T23:32:33Z</dcterms:created>
  <dcterms:modified xsi:type="dcterms:W3CDTF">2012-07-23T11:12:20Z</dcterms:modified>
  <cp:category/>
  <cp:version/>
  <cp:contentType/>
  <cp:contentStatus/>
</cp:coreProperties>
</file>