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<sst xmlns="http://schemas.openxmlformats.org/spreadsheetml/2006/main" count="400" uniqueCount="138">
  <si>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</si>
  <si>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</si>
  <si>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</si>
  <si>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</si>
  <si>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</si>
  <si>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</si>
  <si>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</si>
  <si>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</si>
  <si>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</si>
  <si>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</si>
  <si>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</si>
  <si>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</si>
  <si>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</si>
  <si>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</si>
  <si>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</si>
  <si>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</si>
  <si>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</si>
  <si>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</si>
  <si>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</si>
  <si>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</si>
  <si>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</si>
  <si>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</si>
  <si>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</si>
  <si>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</si>
  <si>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</si>
  <si>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</si>
  <si>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</si>
  <si>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</si>
  <si>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</si>
  <si>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</si>
  <si>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</si>
  <si>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</si>
  <si>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</si>
  <si>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</si>
  <si>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</si>
  <si>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</si>
  <si>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</si>
  <si>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</si>
  <si>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</si>
  <si>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</si>
  <si>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</si>
  <si>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</si>
  <si>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</si>
  <si>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</si>
  <si>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</si>
  <si>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</si>
  <si>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</si>
  <si>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</si>
  <si>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</si>
  <si>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</si>
  <si>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</si>
  <si>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</si>
  <si>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</si>
  <si>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</si>
  <si>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</si>
  <si>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</si>
  <si>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</si>
  <si>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</si>
  <si>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</si>
  <si>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</si>
  <si>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</si>
  <si>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</si>
  <si>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</si>
  <si>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</si>
  <si>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</si>
  <si>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</si>
  <si>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</si>
  <si>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</si>
  <si>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</si>
  <si>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</si>
  <si>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</si>
  <si>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</si>
  <si>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</si>
  <si>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</si>
  <si>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</si>
  <si>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</si>
  <si>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</si>
  <si>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</si>
  <si>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</si>
  <si>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</si>
  <si>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</si>
  <si>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здравоохранения, спорта, физической культуры, туризма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</si>
  <si>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</si>
  <si>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</si>
  <si>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</si>
  <si>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</si>
  <si>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Социальная политика</t>
  </si>
  <si>
    <t>Социальные выплаты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</si>
  <si>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</si>
  <si>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</si>
  <si>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</si>
  <si>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</si>
  <si>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</si>
  <si>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</si>
  <si>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</si>
  <si>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</si>
  <si>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</si>
  <si>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</si>
  <si>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</si>
  <si>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</si>
  <si>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065 00 00</t>
  </si>
  <si>
    <t>070 00 00</t>
  </si>
  <si>
    <t>Выполнение других обязательств государства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</si>
  <si>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</si>
  <si>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</si>
  <si>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>Поддержка жилищного хозяйства</t>
  </si>
  <si>
    <t>350 00 00</t>
  </si>
  <si>
    <t>600 00 00</t>
  </si>
  <si>
    <t>Социальная помощь</t>
  </si>
  <si>
    <t>505 00 00</t>
  </si>
  <si>
    <t>521 00 00</t>
  </si>
  <si>
    <t>440 00 00</t>
  </si>
  <si>
    <t>Реализация государственных функций  в области здравоохранения, спорта и туризма</t>
  </si>
  <si>
    <t>485 00 00</t>
  </si>
  <si>
    <t>002 99 00</t>
  </si>
  <si>
    <t>911</t>
  </si>
  <si>
    <t>Физическая культура и спорт</t>
  </si>
  <si>
    <t>Центры спортивной подготовки (сборные команды)</t>
  </si>
  <si>
    <t>482 00 00</t>
  </si>
  <si>
    <t>002 08 00</t>
  </si>
  <si>
    <t>Глава местной администрации (исполнительно-распорядительного органа муниципального образования)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</si>
  <si>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2011 год</t>
  </si>
  <si>
    <t>00</t>
  </si>
  <si>
    <t xml:space="preserve">Физическая культура </t>
  </si>
  <si>
    <t>482 99 00</t>
  </si>
  <si>
    <t>13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</si>
  <si>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</si>
  <si>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</si>
  <si>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</si>
  <si>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Культура и кинематография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</si>
  <si>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</si>
  <si>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</si>
  <si>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070 04 00</t>
  </si>
  <si>
    <t>Дотации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</si>
  <si>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РФ</t>
  </si>
  <si>
    <t>Выполнение функций бюджетными учреждениями за счет резервных фондов  исполнительных органов государственной власти субъектов РФ</t>
  </si>
  <si>
    <t xml:space="preserve">Приложение 4  к решению Совета депутатов города Гагарин Смоленской области от  </t>
  </si>
  <si>
    <t>11 марта  2011 года № 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</si>
</sst>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19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2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169" fontId="14" fillId="4" borderId="1" xfId="0" applyNumberFormat="1" applyFont="1" applyFill="1" applyBorder="1" applyAlignment="1">
      <alignment vertical="top" wrapText="1"/>
    </xf>
    <xf numFmtId="49" fontId="16" fillId="4" borderId="1" xfId="0" applyNumberFormat="1" applyFont="1" applyFill="1" applyBorder="1" applyAlignment="1">
      <alignment horizontal="center" wrapText="1"/>
    </xf>
    <xf numFmtId="49" fontId="16" fillId="5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169" fontId="14" fillId="0" borderId="1" xfId="0" applyNumberFormat="1" applyFont="1" applyBorder="1" applyAlignment="1">
      <alignment vertical="top" wrapText="1"/>
    </xf>
    <xf numFmtId="169" fontId="14" fillId="2" borderId="1" xfId="0" applyNumberFormat="1" applyFont="1" applyFill="1" applyBorder="1" applyAlignment="1">
      <alignment vertical="top" wrapText="1"/>
    </xf>
    <xf numFmtId="169" fontId="14" fillId="0" borderId="1" xfId="0" applyNumberFormat="1" applyFont="1" applyFill="1" applyBorder="1" applyAlignment="1">
      <alignment vertical="top" wrapText="1"/>
    </xf>
    <xf numFmtId="169" fontId="13" fillId="3" borderId="1" xfId="15" applyNumberFormat="1" applyFont="1" applyFill="1" applyBorder="1" applyAlignment="1">
      <alignment horizontal="right" vertical="top" wrapText="1"/>
    </xf>
    <xf numFmtId="169" fontId="12" fillId="3" borderId="1" xfId="0" applyNumberFormat="1" applyFont="1" applyFill="1" applyBorder="1" applyAlignment="1">
      <alignment horizontal="right" vertical="top" wrapText="1"/>
    </xf>
    <xf numFmtId="169" fontId="14" fillId="2" borderId="1" xfId="0" applyNumberFormat="1" applyFont="1" applyFill="1" applyBorder="1" applyAlignment="1">
      <alignment horizontal="right" vertical="top" wrapText="1"/>
    </xf>
    <xf numFmtId="49" fontId="10" fillId="2" borderId="1" xfId="0" applyNumberFormat="1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169" fontId="17" fillId="4" borderId="1" xfId="15" applyNumberFormat="1" applyFont="1" applyFill="1" applyBorder="1" applyAlignment="1">
      <alignment horizontal="right" vertical="top" wrapText="1"/>
    </xf>
    <xf numFmtId="169" fontId="17" fillId="0" borderId="1" xfId="15" applyNumberFormat="1" applyFont="1" applyBorder="1" applyAlignment="1">
      <alignment horizontal="right" vertical="top" wrapText="1"/>
    </xf>
    <xf numFmtId="169" fontId="14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169" fontId="12" fillId="3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justify" vertical="justify"/>
    </xf>
    <xf numFmtId="0" fontId="14" fillId="0" borderId="1" xfId="0" applyFont="1" applyBorder="1" applyAlignment="1">
      <alignment/>
    </xf>
    <xf numFmtId="0" fontId="4" fillId="4" borderId="1" xfId="0" applyFont="1" applyFill="1" applyBorder="1" applyAlignment="1">
      <alignment horizontal="justify" vertical="justify" wrapText="1"/>
    </xf>
    <xf numFmtId="169" fontId="14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49" fontId="12" fillId="3" borderId="1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49" fontId="15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SheetLayoutView="100" workbookViewId="0" topLeftCell="A1">
      <pane xSplit="1" ySplit="10" topLeftCell="B1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" sqref="E7:G7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8.2539062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86" t="s">
        <v>136</v>
      </c>
      <c r="F1" s="86"/>
      <c r="G1" s="86"/>
    </row>
    <row r="2" spans="1:7" ht="9.75" customHeight="1">
      <c r="A2" s="10"/>
      <c r="B2" s="10"/>
      <c r="C2" s="10"/>
      <c r="D2" s="10"/>
      <c r="E2" s="86"/>
      <c r="F2" s="86"/>
      <c r="G2" s="86"/>
    </row>
    <row r="3" spans="1:7" ht="21" customHeight="1" hidden="1">
      <c r="A3" s="10"/>
      <c r="B3" s="10"/>
      <c r="C3" s="10"/>
      <c r="D3" s="52"/>
      <c r="E3" s="86"/>
      <c r="F3" s="86"/>
      <c r="G3" s="86"/>
    </row>
    <row r="4" spans="1:7" ht="8.25" customHeight="1" hidden="1">
      <c r="A4" s="10"/>
      <c r="B4" s="10"/>
      <c r="C4" s="10"/>
      <c r="D4" s="10"/>
      <c r="E4" s="86"/>
      <c r="F4" s="86"/>
      <c r="G4" s="86"/>
    </row>
    <row r="5" spans="1:7" ht="12.75" hidden="1">
      <c r="A5" s="10"/>
      <c r="B5" s="10"/>
      <c r="C5" s="10"/>
      <c r="D5" s="10"/>
      <c r="E5" s="86"/>
      <c r="F5" s="86"/>
      <c r="G5" s="86"/>
    </row>
    <row r="6" spans="1:7" ht="12.75" hidden="1">
      <c r="A6" s="10"/>
      <c r="B6" s="10"/>
      <c r="C6" s="10"/>
      <c r="D6" s="10"/>
      <c r="E6" s="86"/>
      <c r="F6" s="86"/>
      <c r="G6" s="86"/>
    </row>
    <row r="7" spans="1:7" ht="17.25" customHeight="1">
      <c r="A7" s="10"/>
      <c r="B7" s="10"/>
      <c r="C7" s="10"/>
      <c r="D7" s="10"/>
      <c r="E7" s="88" t="s">
        <v>137</v>
      </c>
      <c r="F7" s="88"/>
      <c r="G7" s="88"/>
    </row>
    <row r="8" spans="1:7" ht="27" customHeight="1">
      <c r="A8" s="87" t="s">
        <v>121</v>
      </c>
      <c r="B8" s="87"/>
      <c r="C8" s="87"/>
      <c r="D8" s="87"/>
      <c r="E8" s="87"/>
      <c r="F8" s="87"/>
      <c r="G8" s="87"/>
    </row>
    <row r="9" ht="9.75" customHeight="1">
      <c r="G9" s="12" t="s">
        <v>6</v>
      </c>
    </row>
    <row r="10" spans="1:7" ht="58.5" customHeight="1">
      <c r="A10" s="1" t="s">
        <v>0</v>
      </c>
      <c r="B10" s="2" t="s">
        <v>38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5</v>
      </c>
    </row>
    <row r="11" spans="1:9" ht="28.5" customHeight="1">
      <c r="A11" s="7" t="s">
        <v>90</v>
      </c>
      <c r="B11" s="51">
        <v>915</v>
      </c>
      <c r="C11" s="18"/>
      <c r="D11" s="18"/>
      <c r="E11" s="18"/>
      <c r="F11" s="18"/>
      <c r="G11" s="41">
        <v>1682.6</v>
      </c>
      <c r="I11" s="4"/>
    </row>
    <row r="12" spans="1:9" ht="18" customHeight="1">
      <c r="A12" s="6" t="s">
        <v>7</v>
      </c>
      <c r="B12" s="23"/>
      <c r="C12" s="24" t="s">
        <v>13</v>
      </c>
      <c r="D12" s="24"/>
      <c r="E12" s="24"/>
      <c r="F12" s="24"/>
      <c r="G12" s="43">
        <v>1682.6</v>
      </c>
      <c r="I12" s="4"/>
    </row>
    <row r="13" spans="1:9" ht="24" customHeight="1">
      <c r="A13" s="8" t="s">
        <v>9</v>
      </c>
      <c r="B13" s="25"/>
      <c r="C13" s="26" t="s">
        <v>13</v>
      </c>
      <c r="D13" s="26" t="s">
        <v>32</v>
      </c>
      <c r="E13" s="26"/>
      <c r="F13" s="26"/>
      <c r="G13" s="31">
        <v>885.2</v>
      </c>
      <c r="I13" s="4"/>
    </row>
    <row r="14" spans="1:9" ht="39">
      <c r="A14" s="8" t="s">
        <v>98</v>
      </c>
      <c r="B14" s="25"/>
      <c r="C14" s="26" t="s">
        <v>13</v>
      </c>
      <c r="D14" s="26" t="s">
        <v>32</v>
      </c>
      <c r="E14" s="26" t="s">
        <v>45</v>
      </c>
      <c r="F14" s="26"/>
      <c r="G14" s="31">
        <v>885.2</v>
      </c>
      <c r="I14" s="4"/>
    </row>
    <row r="15" spans="1:9" ht="18" customHeight="1">
      <c r="A15" s="60" t="s">
        <v>10</v>
      </c>
      <c r="B15" s="27"/>
      <c r="C15" s="20" t="s">
        <v>13</v>
      </c>
      <c r="D15" s="20" t="s">
        <v>32</v>
      </c>
      <c r="E15" s="20" t="s">
        <v>42</v>
      </c>
      <c r="F15" s="20"/>
      <c r="G15" s="38">
        <v>885.2</v>
      </c>
      <c r="I15" s="4"/>
    </row>
    <row r="16" spans="1:9" ht="18" customHeight="1">
      <c r="A16" s="3" t="s">
        <v>41</v>
      </c>
      <c r="B16" s="27"/>
      <c r="C16" s="20" t="s">
        <v>13</v>
      </c>
      <c r="D16" s="20" t="s">
        <v>32</v>
      </c>
      <c r="E16" s="61" t="s">
        <v>42</v>
      </c>
      <c r="F16" s="20" t="s">
        <v>43</v>
      </c>
      <c r="G16" s="38">
        <v>885.2</v>
      </c>
      <c r="I16" s="4"/>
    </row>
    <row r="17" spans="1:9" ht="41.25" customHeight="1">
      <c r="A17" s="36" t="s">
        <v>77</v>
      </c>
      <c r="B17" s="50"/>
      <c r="C17" s="32" t="s">
        <v>13</v>
      </c>
      <c r="D17" s="32" t="s">
        <v>14</v>
      </c>
      <c r="E17" s="26"/>
      <c r="F17" s="26"/>
      <c r="G17" s="53">
        <v>797.4</v>
      </c>
      <c r="I17" s="4"/>
    </row>
    <row r="18" spans="1:9" ht="45.75" customHeight="1">
      <c r="A18" s="36" t="s">
        <v>98</v>
      </c>
      <c r="B18" s="50"/>
      <c r="C18" s="32" t="s">
        <v>13</v>
      </c>
      <c r="D18" s="32" t="s">
        <v>14</v>
      </c>
      <c r="E18" s="26" t="s">
        <v>45</v>
      </c>
      <c r="F18" s="26"/>
      <c r="G18" s="53">
        <v>797.4</v>
      </c>
      <c r="I18" s="4"/>
    </row>
    <row r="19" spans="1:9" ht="15.75" customHeight="1">
      <c r="A19" s="13" t="s">
        <v>8</v>
      </c>
      <c r="B19" s="21"/>
      <c r="C19" s="19" t="s">
        <v>13</v>
      </c>
      <c r="D19" s="19" t="s">
        <v>14</v>
      </c>
      <c r="E19" s="21" t="s">
        <v>46</v>
      </c>
      <c r="F19" s="20"/>
      <c r="G19" s="54">
        <v>797.4</v>
      </c>
      <c r="I19" s="4"/>
    </row>
    <row r="20" spans="1:9" ht="15">
      <c r="A20" s="13" t="s">
        <v>41</v>
      </c>
      <c r="B20" s="22"/>
      <c r="C20" s="19" t="s">
        <v>13</v>
      </c>
      <c r="D20" s="19" t="s">
        <v>14</v>
      </c>
      <c r="E20" s="21" t="s">
        <v>46</v>
      </c>
      <c r="F20" s="21">
        <v>500</v>
      </c>
      <c r="G20" s="55">
        <v>797.4</v>
      </c>
      <c r="I20" s="4"/>
    </row>
    <row r="21" spans="1:9" ht="30.75" customHeight="1">
      <c r="A21" s="56" t="s">
        <v>88</v>
      </c>
      <c r="B21" s="57">
        <v>911</v>
      </c>
      <c r="C21" s="75" t="s">
        <v>115</v>
      </c>
      <c r="D21" s="58"/>
      <c r="E21" s="58"/>
      <c r="F21" s="58"/>
      <c r="G21" s="59">
        <v>84060.6</v>
      </c>
      <c r="I21" s="4"/>
    </row>
    <row r="22" spans="1:9" ht="15">
      <c r="A22" s="6" t="s">
        <v>7</v>
      </c>
      <c r="B22" s="23"/>
      <c r="C22" s="24" t="s">
        <v>13</v>
      </c>
      <c r="D22" s="24"/>
      <c r="E22" s="24"/>
      <c r="F22" s="24"/>
      <c r="G22" s="39">
        <v>22269.6</v>
      </c>
      <c r="I22" s="4"/>
    </row>
    <row r="23" spans="1:9" ht="27" customHeight="1">
      <c r="A23" s="62" t="s">
        <v>11</v>
      </c>
      <c r="B23" s="25"/>
      <c r="C23" s="26" t="s">
        <v>13</v>
      </c>
      <c r="D23" s="26" t="s">
        <v>30</v>
      </c>
      <c r="E23" s="26"/>
      <c r="F23" s="26"/>
      <c r="G23" s="63">
        <f>SUM(G24,G27)</f>
        <v>13833.1</v>
      </c>
      <c r="I23" s="4"/>
    </row>
    <row r="24" spans="1:9" ht="39.75" customHeight="1">
      <c r="A24" s="3" t="s">
        <v>44</v>
      </c>
      <c r="B24" s="27"/>
      <c r="C24" s="20" t="s">
        <v>13</v>
      </c>
      <c r="D24" s="20" t="s">
        <v>30</v>
      </c>
      <c r="E24" s="20" t="s">
        <v>45</v>
      </c>
      <c r="F24" s="20"/>
      <c r="G24" s="38">
        <v>12947.9</v>
      </c>
      <c r="I24" s="4"/>
    </row>
    <row r="25" spans="1:9" ht="15">
      <c r="A25" s="3" t="s">
        <v>8</v>
      </c>
      <c r="B25" s="27"/>
      <c r="C25" s="20" t="s">
        <v>13</v>
      </c>
      <c r="D25" s="20" t="s">
        <v>30</v>
      </c>
      <c r="E25" s="20" t="s">
        <v>46</v>
      </c>
      <c r="F25" s="20"/>
      <c r="G25" s="38">
        <v>12947.9</v>
      </c>
      <c r="I25" s="4"/>
    </row>
    <row r="26" spans="1:9" ht="15">
      <c r="A26" s="3" t="s">
        <v>41</v>
      </c>
      <c r="B26" s="27"/>
      <c r="C26" s="20" t="s">
        <v>13</v>
      </c>
      <c r="D26" s="20" t="s">
        <v>30</v>
      </c>
      <c r="E26" s="20" t="s">
        <v>46</v>
      </c>
      <c r="F26" s="20" t="s">
        <v>43</v>
      </c>
      <c r="G26" s="38">
        <v>12947.9</v>
      </c>
      <c r="I26" s="4"/>
    </row>
    <row r="27" spans="1:9" ht="26.25">
      <c r="A27" s="3" t="s">
        <v>120</v>
      </c>
      <c r="B27" s="27"/>
      <c r="C27" s="20" t="s">
        <v>13</v>
      </c>
      <c r="D27" s="20" t="s">
        <v>30</v>
      </c>
      <c r="E27" s="20" t="s">
        <v>119</v>
      </c>
      <c r="F27" s="20"/>
      <c r="G27" s="38">
        <v>885.2</v>
      </c>
      <c r="I27" s="4"/>
    </row>
    <row r="28" spans="1:9" ht="15">
      <c r="A28" s="3" t="s">
        <v>41</v>
      </c>
      <c r="B28" s="27"/>
      <c r="C28" s="20" t="s">
        <v>13</v>
      </c>
      <c r="D28" s="20" t="s">
        <v>30</v>
      </c>
      <c r="E28" s="20" t="s">
        <v>119</v>
      </c>
      <c r="F28" s="20" t="s">
        <v>43</v>
      </c>
      <c r="G28" s="38">
        <v>885.2</v>
      </c>
      <c r="I28" s="4"/>
    </row>
    <row r="29" spans="1:9" ht="15">
      <c r="A29" s="8" t="s">
        <v>12</v>
      </c>
      <c r="B29" s="25"/>
      <c r="C29" s="26" t="s">
        <v>13</v>
      </c>
      <c r="D29" s="26" t="s">
        <v>95</v>
      </c>
      <c r="E29" s="26"/>
      <c r="F29" s="26"/>
      <c r="G29" s="31">
        <f>SUM(G30)</f>
        <v>2363</v>
      </c>
      <c r="I29" s="4"/>
    </row>
    <row r="30" spans="1:7" s="4" customFormat="1" ht="15">
      <c r="A30" s="5" t="s">
        <v>12</v>
      </c>
      <c r="B30" s="67"/>
      <c r="C30" s="28" t="s">
        <v>13</v>
      </c>
      <c r="D30" s="28" t="s">
        <v>95</v>
      </c>
      <c r="E30" s="28" t="s">
        <v>101</v>
      </c>
      <c r="F30" s="28"/>
      <c r="G30" s="40">
        <v>2363</v>
      </c>
    </row>
    <row r="31" spans="1:9" ht="15">
      <c r="A31" s="3" t="s">
        <v>49</v>
      </c>
      <c r="B31" s="27"/>
      <c r="C31" s="20" t="s">
        <v>13</v>
      </c>
      <c r="D31" s="20" t="s">
        <v>95</v>
      </c>
      <c r="E31" s="20" t="s">
        <v>48</v>
      </c>
      <c r="F31" s="20"/>
      <c r="G31" s="38">
        <v>2363</v>
      </c>
      <c r="I31" s="4"/>
    </row>
    <row r="32" spans="1:9" ht="17.25" customHeight="1">
      <c r="A32" s="3" t="s">
        <v>17</v>
      </c>
      <c r="B32" s="27"/>
      <c r="C32" s="20" t="s">
        <v>13</v>
      </c>
      <c r="D32" s="20" t="s">
        <v>95</v>
      </c>
      <c r="E32" s="20" t="s">
        <v>48</v>
      </c>
      <c r="F32" s="20" t="s">
        <v>47</v>
      </c>
      <c r="G32" s="38">
        <v>2363</v>
      </c>
      <c r="I32" s="4"/>
    </row>
    <row r="33" spans="1:9" ht="15">
      <c r="A33" s="8" t="s">
        <v>18</v>
      </c>
      <c r="B33" s="25"/>
      <c r="C33" s="26" t="s">
        <v>13</v>
      </c>
      <c r="D33" s="26" t="s">
        <v>125</v>
      </c>
      <c r="E33" s="26"/>
      <c r="F33" s="26"/>
      <c r="G33" s="31">
        <v>6073.5</v>
      </c>
      <c r="I33" s="4"/>
    </row>
    <row r="34" spans="1:7" s="4" customFormat="1" ht="39">
      <c r="A34" s="5" t="s">
        <v>98</v>
      </c>
      <c r="B34" s="67"/>
      <c r="C34" s="28" t="s">
        <v>13</v>
      </c>
      <c r="D34" s="28" t="s">
        <v>125</v>
      </c>
      <c r="E34" s="28" t="s">
        <v>45</v>
      </c>
      <c r="F34" s="28"/>
      <c r="G34" s="40">
        <v>186</v>
      </c>
    </row>
    <row r="35" spans="1:9" ht="28.5" customHeight="1">
      <c r="A35" s="13" t="s">
        <v>51</v>
      </c>
      <c r="B35" s="22"/>
      <c r="C35" s="19" t="s">
        <v>13</v>
      </c>
      <c r="D35" s="21">
        <v>13</v>
      </c>
      <c r="E35" s="21" t="s">
        <v>52</v>
      </c>
      <c r="F35" s="21"/>
      <c r="G35" s="40">
        <v>186</v>
      </c>
      <c r="I35" s="4"/>
    </row>
    <row r="36" spans="1:9" ht="14.25" customHeight="1">
      <c r="A36" s="13" t="s">
        <v>41</v>
      </c>
      <c r="B36" s="22"/>
      <c r="C36" s="19" t="s">
        <v>13</v>
      </c>
      <c r="D36" s="21">
        <v>13</v>
      </c>
      <c r="E36" s="21" t="s">
        <v>52</v>
      </c>
      <c r="F36" s="21">
        <v>500</v>
      </c>
      <c r="G36" s="40">
        <v>186</v>
      </c>
      <c r="I36" s="4"/>
    </row>
    <row r="37" spans="1:9" ht="28.5" customHeight="1">
      <c r="A37" s="13" t="s">
        <v>53</v>
      </c>
      <c r="B37" s="22"/>
      <c r="C37" s="19" t="s">
        <v>13</v>
      </c>
      <c r="D37" s="21">
        <v>13</v>
      </c>
      <c r="E37" s="21" t="s">
        <v>15</v>
      </c>
      <c r="F37" s="21"/>
      <c r="G37" s="40">
        <v>5337.5</v>
      </c>
      <c r="I37" s="4"/>
    </row>
    <row r="38" spans="1:9" ht="28.5" customHeight="1">
      <c r="A38" s="13" t="s">
        <v>102</v>
      </c>
      <c r="B38" s="22"/>
      <c r="C38" s="19" t="s">
        <v>13</v>
      </c>
      <c r="D38" s="21">
        <v>13</v>
      </c>
      <c r="E38" s="21" t="s">
        <v>54</v>
      </c>
      <c r="F38" s="21"/>
      <c r="G38" s="40">
        <v>5337.5</v>
      </c>
      <c r="I38" s="4"/>
    </row>
    <row r="39" spans="1:9" ht="14.25" customHeight="1">
      <c r="A39" s="13" t="s">
        <v>41</v>
      </c>
      <c r="B39" s="22"/>
      <c r="C39" s="19" t="s">
        <v>13</v>
      </c>
      <c r="D39" s="21">
        <v>13</v>
      </c>
      <c r="E39" s="21" t="s">
        <v>54</v>
      </c>
      <c r="F39" s="21">
        <v>500</v>
      </c>
      <c r="G39" s="40">
        <v>5337.5</v>
      </c>
      <c r="I39" s="4"/>
    </row>
    <row r="40" spans="1:9" ht="14.25" customHeight="1">
      <c r="A40" s="13" t="s">
        <v>83</v>
      </c>
      <c r="B40" s="22"/>
      <c r="C40" s="19" t="s">
        <v>13</v>
      </c>
      <c r="D40" s="21">
        <v>13</v>
      </c>
      <c r="E40" s="21" t="s">
        <v>84</v>
      </c>
      <c r="F40" s="21"/>
      <c r="G40" s="40">
        <v>550</v>
      </c>
      <c r="I40" s="4"/>
    </row>
    <row r="41" spans="1:9" ht="14.25" customHeight="1">
      <c r="A41" s="13" t="s">
        <v>85</v>
      </c>
      <c r="B41" s="22"/>
      <c r="C41" s="19" t="s">
        <v>13</v>
      </c>
      <c r="D41" s="21">
        <v>13</v>
      </c>
      <c r="E41" s="21" t="s">
        <v>84</v>
      </c>
      <c r="F41" s="21">
        <v>500</v>
      </c>
      <c r="G41" s="40">
        <v>550</v>
      </c>
      <c r="I41" s="4"/>
    </row>
    <row r="42" spans="1:9" ht="14.25" customHeight="1">
      <c r="A42" s="44" t="s">
        <v>74</v>
      </c>
      <c r="B42" s="45"/>
      <c r="C42" s="46" t="s">
        <v>14</v>
      </c>
      <c r="D42" s="46"/>
      <c r="E42" s="46"/>
      <c r="F42" s="46"/>
      <c r="G42" s="39">
        <f>SUM(G43)</f>
        <v>540</v>
      </c>
      <c r="I42" s="4"/>
    </row>
    <row r="43" spans="1:9" ht="27.75" customHeight="1">
      <c r="A43" s="34" t="s">
        <v>131</v>
      </c>
      <c r="B43" s="35"/>
      <c r="C43" s="32" t="s">
        <v>14</v>
      </c>
      <c r="D43" s="32" t="s">
        <v>33</v>
      </c>
      <c r="E43" s="32"/>
      <c r="F43" s="32"/>
      <c r="G43" s="31">
        <f>SUM(G44)</f>
        <v>540</v>
      </c>
      <c r="I43" s="4"/>
    </row>
    <row r="44" spans="1:7" s="4" customFormat="1" ht="27.75" customHeight="1">
      <c r="A44" s="78" t="s">
        <v>103</v>
      </c>
      <c r="B44" s="77"/>
      <c r="C44" s="29" t="s">
        <v>14</v>
      </c>
      <c r="D44" s="29" t="s">
        <v>33</v>
      </c>
      <c r="E44" s="29" t="s">
        <v>104</v>
      </c>
      <c r="F44" s="29"/>
      <c r="G44" s="40">
        <v>540</v>
      </c>
    </row>
    <row r="45" spans="1:9" ht="30" customHeight="1">
      <c r="A45" s="16" t="s">
        <v>75</v>
      </c>
      <c r="B45" s="19"/>
      <c r="C45" s="19" t="s">
        <v>14</v>
      </c>
      <c r="D45" s="19" t="s">
        <v>33</v>
      </c>
      <c r="E45" s="33" t="s">
        <v>76</v>
      </c>
      <c r="F45" s="19"/>
      <c r="G45" s="40">
        <v>540</v>
      </c>
      <c r="I45" s="4"/>
    </row>
    <row r="46" spans="1:9" ht="18.75" customHeight="1">
      <c r="A46" s="16" t="s">
        <v>41</v>
      </c>
      <c r="B46" s="19"/>
      <c r="C46" s="19" t="s">
        <v>14</v>
      </c>
      <c r="D46" s="19" t="s">
        <v>33</v>
      </c>
      <c r="E46" s="19" t="s">
        <v>76</v>
      </c>
      <c r="F46" s="19">
        <v>500</v>
      </c>
      <c r="G46" s="40">
        <v>540</v>
      </c>
      <c r="I46" s="4"/>
    </row>
    <row r="47" spans="1:9" ht="15">
      <c r="A47" s="6" t="s">
        <v>19</v>
      </c>
      <c r="B47" s="23"/>
      <c r="C47" s="24" t="s">
        <v>31</v>
      </c>
      <c r="D47" s="24"/>
      <c r="E47" s="24"/>
      <c r="F47" s="24"/>
      <c r="G47" s="39">
        <v>59746.8</v>
      </c>
      <c r="I47" s="4"/>
    </row>
    <row r="48" spans="1:9" ht="15.75" customHeight="1">
      <c r="A48" s="8" t="s">
        <v>20</v>
      </c>
      <c r="B48" s="25"/>
      <c r="C48" s="26" t="s">
        <v>31</v>
      </c>
      <c r="D48" s="26" t="s">
        <v>13</v>
      </c>
      <c r="E48" s="26"/>
      <c r="F48" s="26"/>
      <c r="G48" s="31">
        <v>16594.9</v>
      </c>
      <c r="I48" s="4"/>
    </row>
    <row r="49" spans="1:7" s="4" customFormat="1" ht="15.75" customHeight="1">
      <c r="A49" s="5" t="s">
        <v>105</v>
      </c>
      <c r="B49" s="67"/>
      <c r="C49" s="28" t="s">
        <v>31</v>
      </c>
      <c r="D49" s="28" t="s">
        <v>13</v>
      </c>
      <c r="E49" s="28" t="s">
        <v>106</v>
      </c>
      <c r="F49" s="28"/>
      <c r="G49" s="40">
        <v>16594.9</v>
      </c>
    </row>
    <row r="50" spans="1:7" s="4" customFormat="1" ht="32.25" customHeight="1">
      <c r="A50" s="14" t="s">
        <v>80</v>
      </c>
      <c r="B50" s="67"/>
      <c r="C50" s="28" t="s">
        <v>31</v>
      </c>
      <c r="D50" s="28" t="s">
        <v>13</v>
      </c>
      <c r="E50" s="28" t="s">
        <v>56</v>
      </c>
      <c r="F50" s="28"/>
      <c r="G50" s="40">
        <v>10041</v>
      </c>
    </row>
    <row r="51" spans="1:7" s="4" customFormat="1" ht="15.75" customHeight="1">
      <c r="A51" s="5"/>
      <c r="B51" s="67"/>
      <c r="C51" s="28" t="s">
        <v>31</v>
      </c>
      <c r="D51" s="28" t="s">
        <v>13</v>
      </c>
      <c r="E51" s="28" t="s">
        <v>56</v>
      </c>
      <c r="F51" s="28" t="s">
        <v>43</v>
      </c>
      <c r="G51" s="40">
        <v>10041</v>
      </c>
    </row>
    <row r="52" spans="1:9" ht="19.5" customHeight="1">
      <c r="A52" s="13" t="s">
        <v>21</v>
      </c>
      <c r="B52" s="27"/>
      <c r="C52" s="20" t="s">
        <v>31</v>
      </c>
      <c r="D52" s="20" t="s">
        <v>13</v>
      </c>
      <c r="E52" s="20" t="s">
        <v>82</v>
      </c>
      <c r="F52" s="20"/>
      <c r="G52" s="40">
        <v>6553.9</v>
      </c>
      <c r="I52" s="4"/>
    </row>
    <row r="53" spans="1:9" ht="19.5" customHeight="1">
      <c r="A53" s="13" t="s">
        <v>41</v>
      </c>
      <c r="B53" s="27"/>
      <c r="C53" s="20" t="s">
        <v>31</v>
      </c>
      <c r="D53" s="20" t="s">
        <v>13</v>
      </c>
      <c r="E53" s="20" t="s">
        <v>82</v>
      </c>
      <c r="F53" s="20" t="s">
        <v>43</v>
      </c>
      <c r="G53" s="40">
        <v>6553.9</v>
      </c>
      <c r="I53" s="4"/>
    </row>
    <row r="54" spans="1:9" ht="17.25" customHeight="1">
      <c r="A54" s="9" t="s">
        <v>22</v>
      </c>
      <c r="B54" s="25"/>
      <c r="C54" s="26" t="s">
        <v>31</v>
      </c>
      <c r="D54" s="26" t="s">
        <v>32</v>
      </c>
      <c r="E54" s="26"/>
      <c r="F54" s="26"/>
      <c r="G54" s="31">
        <v>6205.2</v>
      </c>
      <c r="I54" s="4"/>
    </row>
    <row r="55" spans="1:9" ht="15.75" customHeight="1">
      <c r="A55" s="13" t="s">
        <v>57</v>
      </c>
      <c r="B55" s="21"/>
      <c r="C55" s="19" t="s">
        <v>31</v>
      </c>
      <c r="D55" s="19" t="s">
        <v>32</v>
      </c>
      <c r="E55" s="20" t="s">
        <v>16</v>
      </c>
      <c r="F55" s="28"/>
      <c r="G55" s="40">
        <v>6145.2</v>
      </c>
      <c r="I55" s="4"/>
    </row>
    <row r="56" spans="1:9" ht="15.75" customHeight="1">
      <c r="A56" s="15" t="s">
        <v>72</v>
      </c>
      <c r="B56" s="20"/>
      <c r="C56" s="20" t="s">
        <v>31</v>
      </c>
      <c r="D56" s="20" t="s">
        <v>32</v>
      </c>
      <c r="E56" s="20" t="s">
        <v>73</v>
      </c>
      <c r="F56" s="28"/>
      <c r="G56" s="40">
        <v>6145.2</v>
      </c>
      <c r="I56" s="4"/>
    </row>
    <row r="57" spans="1:9" ht="19.5" customHeight="1">
      <c r="A57" s="15" t="s">
        <v>55</v>
      </c>
      <c r="B57" s="20"/>
      <c r="C57" s="20" t="s">
        <v>31</v>
      </c>
      <c r="D57" s="20" t="s">
        <v>32</v>
      </c>
      <c r="E57" s="20" t="s">
        <v>73</v>
      </c>
      <c r="F57" s="20" t="s">
        <v>70</v>
      </c>
      <c r="G57" s="40">
        <v>1754.3</v>
      </c>
      <c r="I57" s="4"/>
    </row>
    <row r="58" spans="1:9" ht="19.5" customHeight="1">
      <c r="A58" s="13" t="s">
        <v>41</v>
      </c>
      <c r="B58" s="20"/>
      <c r="C58" s="20" t="s">
        <v>31</v>
      </c>
      <c r="D58" s="20" t="s">
        <v>32</v>
      </c>
      <c r="E58" s="20" t="s">
        <v>73</v>
      </c>
      <c r="F58" s="20" t="s">
        <v>43</v>
      </c>
      <c r="G58" s="40">
        <v>4390.9</v>
      </c>
      <c r="I58" s="4"/>
    </row>
    <row r="59" spans="1:9" ht="15.75" customHeight="1">
      <c r="A59" s="64" t="s">
        <v>23</v>
      </c>
      <c r="B59" s="65"/>
      <c r="C59" s="26" t="s">
        <v>31</v>
      </c>
      <c r="D59" s="26" t="s">
        <v>14</v>
      </c>
      <c r="E59" s="26"/>
      <c r="F59" s="32"/>
      <c r="G59" s="31">
        <v>36765</v>
      </c>
      <c r="I59" s="4"/>
    </row>
    <row r="60" spans="1:7" s="4" customFormat="1" ht="18.75" customHeight="1">
      <c r="A60" s="84" t="s">
        <v>12</v>
      </c>
      <c r="B60" s="67"/>
      <c r="C60" s="28" t="s">
        <v>95</v>
      </c>
      <c r="D60" s="28" t="s">
        <v>13</v>
      </c>
      <c r="E60" s="28" t="s">
        <v>101</v>
      </c>
      <c r="F60" s="29"/>
      <c r="G60" s="40">
        <v>8657.1</v>
      </c>
    </row>
    <row r="61" spans="1:7" s="4" customFormat="1" ht="26.25" customHeight="1">
      <c r="A61" s="84" t="s">
        <v>134</v>
      </c>
      <c r="B61" s="67"/>
      <c r="C61" s="28" t="s">
        <v>95</v>
      </c>
      <c r="D61" s="28" t="s">
        <v>13</v>
      </c>
      <c r="E61" s="28" t="s">
        <v>132</v>
      </c>
      <c r="F61" s="29"/>
      <c r="G61" s="40">
        <v>8657.1</v>
      </c>
    </row>
    <row r="62" spans="1:7" s="4" customFormat="1" ht="15.75" customHeight="1">
      <c r="A62" s="85" t="s">
        <v>41</v>
      </c>
      <c r="B62" s="80"/>
      <c r="C62" s="28"/>
      <c r="D62" s="28"/>
      <c r="E62" s="28"/>
      <c r="F62" s="29" t="s">
        <v>43</v>
      </c>
      <c r="G62" s="40">
        <v>8657.1</v>
      </c>
    </row>
    <row r="63" spans="1:7" s="4" customFormat="1" ht="15.75" customHeight="1">
      <c r="A63" s="79" t="s">
        <v>23</v>
      </c>
      <c r="B63" s="80"/>
      <c r="C63" s="28" t="s">
        <v>31</v>
      </c>
      <c r="D63" s="28" t="s">
        <v>14</v>
      </c>
      <c r="E63" s="28" t="s">
        <v>107</v>
      </c>
      <c r="F63" s="29"/>
      <c r="G63" s="40">
        <f>SUM(G64,G67,G69,G71,G73)</f>
        <v>28107.9</v>
      </c>
    </row>
    <row r="64" spans="1:9" ht="15.75" customHeight="1">
      <c r="A64" s="14" t="s">
        <v>24</v>
      </c>
      <c r="B64" s="27"/>
      <c r="C64" s="20" t="s">
        <v>31</v>
      </c>
      <c r="D64" s="20" t="s">
        <v>14</v>
      </c>
      <c r="E64" s="20" t="s">
        <v>58</v>
      </c>
      <c r="F64" s="29"/>
      <c r="G64" s="40">
        <f>SUM(G66,G65)</f>
        <v>6011</v>
      </c>
      <c r="I64" s="4"/>
    </row>
    <row r="65" spans="1:9" ht="15.75" customHeight="1">
      <c r="A65" s="14" t="s">
        <v>55</v>
      </c>
      <c r="B65" s="27"/>
      <c r="C65" s="20" t="s">
        <v>31</v>
      </c>
      <c r="D65" s="20" t="s">
        <v>14</v>
      </c>
      <c r="E65" s="20" t="s">
        <v>58</v>
      </c>
      <c r="F65" s="29" t="s">
        <v>70</v>
      </c>
      <c r="G65" s="40">
        <v>460</v>
      </c>
      <c r="I65" s="4"/>
    </row>
    <row r="66" spans="1:9" ht="15.75" customHeight="1">
      <c r="A66" s="13" t="s">
        <v>41</v>
      </c>
      <c r="B66" s="22"/>
      <c r="C66" s="19" t="s">
        <v>31</v>
      </c>
      <c r="D66" s="19" t="s">
        <v>14</v>
      </c>
      <c r="E66" s="20" t="s">
        <v>58</v>
      </c>
      <c r="F66" s="19">
        <v>500</v>
      </c>
      <c r="G66" s="40">
        <v>5551</v>
      </c>
      <c r="I66" s="4"/>
    </row>
    <row r="67" spans="1:9" ht="30" customHeight="1">
      <c r="A67" s="14" t="s">
        <v>59</v>
      </c>
      <c r="B67" s="27"/>
      <c r="C67" s="20" t="s">
        <v>31</v>
      </c>
      <c r="D67" s="20" t="s">
        <v>14</v>
      </c>
      <c r="E67" s="20" t="s">
        <v>60</v>
      </c>
      <c r="F67" s="29"/>
      <c r="G67" s="40">
        <v>12768.1</v>
      </c>
      <c r="I67" s="4"/>
    </row>
    <row r="68" spans="1:9" ht="13.5" customHeight="1">
      <c r="A68" s="13" t="s">
        <v>41</v>
      </c>
      <c r="B68" s="22"/>
      <c r="C68" s="19" t="s">
        <v>31</v>
      </c>
      <c r="D68" s="19" t="s">
        <v>14</v>
      </c>
      <c r="E68" s="20" t="s">
        <v>60</v>
      </c>
      <c r="F68" s="19">
        <v>500</v>
      </c>
      <c r="G68" s="40">
        <v>12768.1</v>
      </c>
      <c r="I68" s="4"/>
    </row>
    <row r="69" spans="1:9" ht="13.5" customHeight="1">
      <c r="A69" s="14" t="s">
        <v>61</v>
      </c>
      <c r="B69" s="27"/>
      <c r="C69" s="20" t="s">
        <v>31</v>
      </c>
      <c r="D69" s="20" t="s">
        <v>14</v>
      </c>
      <c r="E69" s="20" t="s">
        <v>62</v>
      </c>
      <c r="F69" s="29"/>
      <c r="G69" s="40">
        <v>3481.9</v>
      </c>
      <c r="I69" s="4"/>
    </row>
    <row r="70" spans="1:9" ht="13.5" customHeight="1">
      <c r="A70" s="13" t="s">
        <v>41</v>
      </c>
      <c r="B70" s="22"/>
      <c r="C70" s="19" t="s">
        <v>31</v>
      </c>
      <c r="D70" s="19" t="s">
        <v>14</v>
      </c>
      <c r="E70" s="20" t="s">
        <v>62</v>
      </c>
      <c r="F70" s="19">
        <v>500</v>
      </c>
      <c r="G70" s="40">
        <v>3481.9</v>
      </c>
      <c r="I70" s="4"/>
    </row>
    <row r="71" spans="1:9" ht="13.5" customHeight="1">
      <c r="A71" s="14" t="s">
        <v>25</v>
      </c>
      <c r="B71" s="27"/>
      <c r="C71" s="20" t="s">
        <v>31</v>
      </c>
      <c r="D71" s="20" t="s">
        <v>14</v>
      </c>
      <c r="E71" s="20" t="s">
        <v>63</v>
      </c>
      <c r="F71" s="29"/>
      <c r="G71" s="40">
        <v>150</v>
      </c>
      <c r="I71" s="4"/>
    </row>
    <row r="72" spans="1:9" ht="13.5" customHeight="1">
      <c r="A72" s="13" t="s">
        <v>41</v>
      </c>
      <c r="B72" s="22"/>
      <c r="C72" s="19" t="s">
        <v>31</v>
      </c>
      <c r="D72" s="19" t="s">
        <v>14</v>
      </c>
      <c r="E72" s="20" t="s">
        <v>63</v>
      </c>
      <c r="F72" s="19" t="s">
        <v>43</v>
      </c>
      <c r="G72" s="40">
        <v>150</v>
      </c>
      <c r="I72" s="4"/>
    </row>
    <row r="73" spans="1:9" ht="27" customHeight="1">
      <c r="A73" s="14" t="s">
        <v>64</v>
      </c>
      <c r="B73" s="27"/>
      <c r="C73" s="20" t="s">
        <v>31</v>
      </c>
      <c r="D73" s="20" t="s">
        <v>14</v>
      </c>
      <c r="E73" s="20" t="s">
        <v>65</v>
      </c>
      <c r="F73" s="19"/>
      <c r="G73" s="40">
        <v>5696.9</v>
      </c>
      <c r="I73" s="4"/>
    </row>
    <row r="74" spans="1:9" ht="13.5" customHeight="1">
      <c r="A74" s="13" t="s">
        <v>41</v>
      </c>
      <c r="B74" s="22"/>
      <c r="C74" s="19" t="s">
        <v>31</v>
      </c>
      <c r="D74" s="19" t="s">
        <v>14</v>
      </c>
      <c r="E74" s="20" t="s">
        <v>65</v>
      </c>
      <c r="F74" s="19">
        <v>500</v>
      </c>
      <c r="G74" s="40">
        <v>5696.9</v>
      </c>
      <c r="I74" s="4"/>
    </row>
    <row r="75" spans="1:9" ht="19.5" customHeight="1">
      <c r="A75" s="36" t="s">
        <v>91</v>
      </c>
      <c r="B75" s="71"/>
      <c r="C75" s="32" t="s">
        <v>31</v>
      </c>
      <c r="D75" s="32" t="s">
        <v>31</v>
      </c>
      <c r="E75" s="26"/>
      <c r="F75" s="32"/>
      <c r="G75" s="31">
        <f>SUM(G76)</f>
        <v>181.7</v>
      </c>
      <c r="I75" s="4"/>
    </row>
    <row r="76" spans="1:7" s="4" customFormat="1" ht="39">
      <c r="A76" s="68" t="s">
        <v>98</v>
      </c>
      <c r="B76" s="70"/>
      <c r="C76" s="29" t="s">
        <v>31</v>
      </c>
      <c r="D76" s="29" t="s">
        <v>31</v>
      </c>
      <c r="E76" s="28" t="s">
        <v>45</v>
      </c>
      <c r="F76" s="29"/>
      <c r="G76" s="40">
        <v>181.7</v>
      </c>
    </row>
    <row r="77" spans="1:9" ht="15" customHeight="1">
      <c r="A77" s="13" t="s">
        <v>29</v>
      </c>
      <c r="B77" s="22"/>
      <c r="C77" s="19" t="s">
        <v>31</v>
      </c>
      <c r="D77" s="19" t="s">
        <v>31</v>
      </c>
      <c r="E77" s="20" t="s">
        <v>114</v>
      </c>
      <c r="F77" s="19"/>
      <c r="G77" s="40">
        <v>181.7</v>
      </c>
      <c r="I77" s="4"/>
    </row>
    <row r="78" spans="1:9" ht="15" customHeight="1">
      <c r="A78" s="13" t="s">
        <v>55</v>
      </c>
      <c r="B78" s="22"/>
      <c r="C78" s="19" t="s">
        <v>31</v>
      </c>
      <c r="D78" s="19" t="s">
        <v>31</v>
      </c>
      <c r="E78" s="20" t="s">
        <v>114</v>
      </c>
      <c r="F78" s="19" t="s">
        <v>70</v>
      </c>
      <c r="G78" s="40">
        <v>181.7</v>
      </c>
      <c r="I78" s="4"/>
    </row>
    <row r="79" spans="1:9" ht="13.5" customHeight="1">
      <c r="A79" s="47" t="s">
        <v>86</v>
      </c>
      <c r="B79" s="69"/>
      <c r="C79" s="46" t="s">
        <v>36</v>
      </c>
      <c r="D79" s="46"/>
      <c r="E79" s="24"/>
      <c r="F79" s="46"/>
      <c r="G79" s="39">
        <f>SUM(G80)</f>
        <v>859.6</v>
      </c>
      <c r="I79" s="4"/>
    </row>
    <row r="80" spans="1:7" s="4" customFormat="1" ht="15.75" customHeight="1">
      <c r="A80" s="68" t="s">
        <v>26</v>
      </c>
      <c r="B80" s="70"/>
      <c r="C80" s="29" t="s">
        <v>36</v>
      </c>
      <c r="D80" s="29" t="s">
        <v>14</v>
      </c>
      <c r="E80" s="28"/>
      <c r="F80" s="29"/>
      <c r="G80" s="40">
        <f>SUM(G81)</f>
        <v>859.6</v>
      </c>
    </row>
    <row r="81" spans="1:7" s="4" customFormat="1" ht="15.75" customHeight="1">
      <c r="A81" s="68" t="s">
        <v>108</v>
      </c>
      <c r="B81" s="70"/>
      <c r="C81" s="29" t="s">
        <v>36</v>
      </c>
      <c r="D81" s="29" t="s">
        <v>14</v>
      </c>
      <c r="E81" s="28" t="s">
        <v>109</v>
      </c>
      <c r="F81" s="29"/>
      <c r="G81" s="40">
        <v>859.6</v>
      </c>
    </row>
    <row r="82" spans="1:7" s="4" customFormat="1" ht="38.25" customHeight="1">
      <c r="A82" s="68" t="s">
        <v>93</v>
      </c>
      <c r="B82" s="70"/>
      <c r="C82" s="29" t="s">
        <v>36</v>
      </c>
      <c r="D82" s="29" t="s">
        <v>14</v>
      </c>
      <c r="E82" s="28" t="s">
        <v>92</v>
      </c>
      <c r="F82" s="29"/>
      <c r="G82" s="40">
        <v>859.6</v>
      </c>
    </row>
    <row r="83" spans="1:7" s="4" customFormat="1" ht="18.75" customHeight="1">
      <c r="A83" s="68" t="s">
        <v>87</v>
      </c>
      <c r="B83" s="70"/>
      <c r="C83" s="29" t="s">
        <v>36</v>
      </c>
      <c r="D83" s="29" t="s">
        <v>14</v>
      </c>
      <c r="E83" s="28" t="s">
        <v>92</v>
      </c>
      <c r="F83" s="29" t="s">
        <v>35</v>
      </c>
      <c r="G83" s="40">
        <v>859.6</v>
      </c>
    </row>
    <row r="84" spans="1:7" s="82" customFormat="1" ht="15" customHeight="1">
      <c r="A84" s="47" t="s">
        <v>116</v>
      </c>
      <c r="B84" s="69"/>
      <c r="C84" s="46" t="s">
        <v>95</v>
      </c>
      <c r="D84" s="46" t="s">
        <v>122</v>
      </c>
      <c r="E84" s="24"/>
      <c r="F84" s="46"/>
      <c r="G84" s="39">
        <f>SUM(G85)</f>
        <v>100</v>
      </c>
    </row>
    <row r="85" spans="1:7" s="4" customFormat="1" ht="15" customHeight="1">
      <c r="A85" s="83" t="s">
        <v>123</v>
      </c>
      <c r="B85" s="70"/>
      <c r="C85" s="29" t="s">
        <v>95</v>
      </c>
      <c r="D85" s="29" t="s">
        <v>13</v>
      </c>
      <c r="E85" s="28"/>
      <c r="F85" s="29"/>
      <c r="G85" s="40">
        <v>100</v>
      </c>
    </row>
    <row r="86" spans="1:9" ht="15" customHeight="1">
      <c r="A86" s="13" t="s">
        <v>117</v>
      </c>
      <c r="B86" s="22"/>
      <c r="C86" s="19" t="s">
        <v>95</v>
      </c>
      <c r="D86" s="19" t="s">
        <v>13</v>
      </c>
      <c r="E86" s="20" t="s">
        <v>118</v>
      </c>
      <c r="F86" s="19"/>
      <c r="G86" s="40">
        <v>100</v>
      </c>
      <c r="I86" s="4"/>
    </row>
    <row r="87" spans="1:9" ht="15" customHeight="1">
      <c r="A87" s="13" t="s">
        <v>29</v>
      </c>
      <c r="B87" s="22"/>
      <c r="C87" s="19" t="s">
        <v>95</v>
      </c>
      <c r="D87" s="19" t="s">
        <v>13</v>
      </c>
      <c r="E87" s="20" t="s">
        <v>124</v>
      </c>
      <c r="F87" s="19"/>
      <c r="G87" s="40">
        <v>100</v>
      </c>
      <c r="I87" s="4"/>
    </row>
    <row r="88" spans="1:9" ht="15" customHeight="1">
      <c r="A88" s="13" t="s">
        <v>55</v>
      </c>
      <c r="B88" s="22"/>
      <c r="C88" s="19" t="s">
        <v>95</v>
      </c>
      <c r="D88" s="19" t="s">
        <v>13</v>
      </c>
      <c r="E88" s="20" t="s">
        <v>124</v>
      </c>
      <c r="F88" s="19" t="s">
        <v>70</v>
      </c>
      <c r="G88" s="40">
        <v>100</v>
      </c>
      <c r="I88" s="4"/>
    </row>
    <row r="89" spans="1:9" s="76" customFormat="1" ht="15">
      <c r="A89" s="72" t="s">
        <v>94</v>
      </c>
      <c r="B89" s="25"/>
      <c r="C89" s="26" t="s">
        <v>125</v>
      </c>
      <c r="D89" s="26"/>
      <c r="E89" s="26"/>
      <c r="F89" s="26"/>
      <c r="G89" s="31">
        <f>SUM(G90)</f>
        <v>363.3</v>
      </c>
      <c r="H89" s="4"/>
      <c r="I89" s="4"/>
    </row>
    <row r="90" spans="1:7" s="4" customFormat="1" ht="26.25">
      <c r="A90" s="73" t="s">
        <v>126</v>
      </c>
      <c r="B90" s="67"/>
      <c r="C90" s="28" t="s">
        <v>125</v>
      </c>
      <c r="D90" s="28" t="s">
        <v>13</v>
      </c>
      <c r="E90" s="28"/>
      <c r="F90" s="28"/>
      <c r="G90" s="40">
        <v>363.3</v>
      </c>
    </row>
    <row r="91" spans="1:9" s="76" customFormat="1" ht="15">
      <c r="A91" s="73" t="s">
        <v>99</v>
      </c>
      <c r="B91" s="67"/>
      <c r="C91" s="28" t="s">
        <v>125</v>
      </c>
      <c r="D91" s="28" t="s">
        <v>13</v>
      </c>
      <c r="E91" s="28" t="s">
        <v>100</v>
      </c>
      <c r="F91" s="28"/>
      <c r="G91" s="40">
        <v>363.3</v>
      </c>
      <c r="H91" s="4"/>
      <c r="I91" s="4"/>
    </row>
    <row r="92" spans="1:7" s="4" customFormat="1" ht="15">
      <c r="A92" s="73" t="s">
        <v>96</v>
      </c>
      <c r="B92" s="67"/>
      <c r="C92" s="28" t="s">
        <v>125</v>
      </c>
      <c r="D92" s="28" t="s">
        <v>13</v>
      </c>
      <c r="E92" s="28" t="s">
        <v>97</v>
      </c>
      <c r="F92" s="28"/>
      <c r="G92" s="40">
        <v>363.3</v>
      </c>
    </row>
    <row r="93" spans="1:7" s="4" customFormat="1" ht="15">
      <c r="A93" s="73" t="s">
        <v>17</v>
      </c>
      <c r="B93" s="67"/>
      <c r="C93" s="28" t="s">
        <v>125</v>
      </c>
      <c r="D93" s="28" t="s">
        <v>13</v>
      </c>
      <c r="E93" s="28" t="s">
        <v>97</v>
      </c>
      <c r="F93" s="28" t="s">
        <v>47</v>
      </c>
      <c r="G93" s="40">
        <v>363.3</v>
      </c>
    </row>
    <row r="94" spans="1:9" ht="27" customHeight="1">
      <c r="A94" s="47" t="s">
        <v>127</v>
      </c>
      <c r="B94" s="48"/>
      <c r="C94" s="49">
        <v>14</v>
      </c>
      <c r="D94" s="24"/>
      <c r="E94" s="24"/>
      <c r="F94" s="24"/>
      <c r="G94" s="39">
        <f>SUM(G95)</f>
        <v>181.3</v>
      </c>
      <c r="I94" s="4"/>
    </row>
    <row r="95" spans="1:9" ht="22.5" customHeight="1">
      <c r="A95" s="36" t="s">
        <v>128</v>
      </c>
      <c r="B95" s="37"/>
      <c r="C95" s="32" t="s">
        <v>50</v>
      </c>
      <c r="D95" s="32" t="s">
        <v>32</v>
      </c>
      <c r="E95" s="26"/>
      <c r="F95" s="26"/>
      <c r="G95" s="31">
        <v>181.3</v>
      </c>
      <c r="I95" s="4"/>
    </row>
    <row r="96" spans="1:7" s="4" customFormat="1" ht="22.5" customHeight="1">
      <c r="A96" s="68" t="s">
        <v>66</v>
      </c>
      <c r="B96" s="81"/>
      <c r="C96" s="29" t="s">
        <v>50</v>
      </c>
      <c r="D96" s="29" t="s">
        <v>32</v>
      </c>
      <c r="E96" s="28" t="s">
        <v>110</v>
      </c>
      <c r="F96" s="28"/>
      <c r="G96" s="40">
        <v>181.3</v>
      </c>
    </row>
    <row r="97" spans="1:9" ht="69.75" customHeight="1">
      <c r="A97" s="14" t="s">
        <v>68</v>
      </c>
      <c r="B97" s="27"/>
      <c r="C97" s="20" t="s">
        <v>50</v>
      </c>
      <c r="D97" s="20" t="s">
        <v>32</v>
      </c>
      <c r="E97" s="20" t="s">
        <v>69</v>
      </c>
      <c r="F97" s="20"/>
      <c r="G97" s="38">
        <v>181.3</v>
      </c>
      <c r="I97" s="4"/>
    </row>
    <row r="98" spans="1:9" ht="22.5" customHeight="1">
      <c r="A98" s="14" t="s">
        <v>67</v>
      </c>
      <c r="B98" s="27"/>
      <c r="C98" s="20" t="s">
        <v>50</v>
      </c>
      <c r="D98" s="20" t="s">
        <v>32</v>
      </c>
      <c r="E98" s="20" t="s">
        <v>69</v>
      </c>
      <c r="F98" s="20" t="s">
        <v>71</v>
      </c>
      <c r="G98" s="38">
        <v>181.3</v>
      </c>
      <c r="I98" s="4"/>
    </row>
    <row r="99" spans="1:9" ht="42" customHeight="1">
      <c r="A99" s="74" t="s">
        <v>89</v>
      </c>
      <c r="B99" s="51">
        <v>931</v>
      </c>
      <c r="C99" s="75"/>
      <c r="D99" s="75"/>
      <c r="E99" s="75"/>
      <c r="F99" s="75"/>
      <c r="G99" s="59">
        <f>SUM(G100+G108)</f>
        <v>6078.2</v>
      </c>
      <c r="I99" s="4"/>
    </row>
    <row r="100" spans="1:9" ht="15">
      <c r="A100" s="8" t="s">
        <v>129</v>
      </c>
      <c r="B100" s="25"/>
      <c r="C100" s="26" t="s">
        <v>34</v>
      </c>
      <c r="D100" s="26"/>
      <c r="E100" s="26"/>
      <c r="F100" s="26"/>
      <c r="G100" s="31">
        <v>4035.2</v>
      </c>
      <c r="I100" s="4"/>
    </row>
    <row r="101" spans="1:7" s="4" customFormat="1" ht="15">
      <c r="A101" s="5" t="s">
        <v>27</v>
      </c>
      <c r="B101" s="67"/>
      <c r="C101" s="28" t="s">
        <v>34</v>
      </c>
      <c r="D101" s="28" t="s">
        <v>13</v>
      </c>
      <c r="E101" s="28"/>
      <c r="F101" s="28"/>
      <c r="G101" s="40">
        <v>4035.2</v>
      </c>
    </row>
    <row r="102" spans="1:7" s="4" customFormat="1" ht="15">
      <c r="A102" s="5" t="s">
        <v>12</v>
      </c>
      <c r="B102" s="67"/>
      <c r="C102" s="28" t="s">
        <v>34</v>
      </c>
      <c r="D102" s="28" t="s">
        <v>13</v>
      </c>
      <c r="E102" s="28" t="s">
        <v>101</v>
      </c>
      <c r="F102" s="28"/>
      <c r="G102" s="40">
        <v>207.2</v>
      </c>
    </row>
    <row r="103" spans="1:7" s="4" customFormat="1" ht="26.25">
      <c r="A103" s="5" t="s">
        <v>134</v>
      </c>
      <c r="B103" s="67"/>
      <c r="C103" s="28" t="s">
        <v>34</v>
      </c>
      <c r="D103" s="28" t="s">
        <v>13</v>
      </c>
      <c r="E103" s="28" t="s">
        <v>132</v>
      </c>
      <c r="F103" s="28"/>
      <c r="G103" s="40">
        <v>207.2</v>
      </c>
    </row>
    <row r="104" spans="1:7" s="4" customFormat="1" ht="39">
      <c r="A104" s="5" t="s">
        <v>135</v>
      </c>
      <c r="B104" s="67"/>
      <c r="C104" s="28" t="s">
        <v>34</v>
      </c>
      <c r="D104" s="28" t="s">
        <v>13</v>
      </c>
      <c r="E104" s="28" t="s">
        <v>132</v>
      </c>
      <c r="F104" s="28" t="s">
        <v>39</v>
      </c>
      <c r="G104" s="40">
        <v>207.2</v>
      </c>
    </row>
    <row r="105" spans="1:9" ht="24.75" customHeight="1">
      <c r="A105" s="3" t="s">
        <v>28</v>
      </c>
      <c r="B105" s="27"/>
      <c r="C105" s="20" t="s">
        <v>34</v>
      </c>
      <c r="D105" s="20" t="s">
        <v>13</v>
      </c>
      <c r="E105" s="20" t="s">
        <v>111</v>
      </c>
      <c r="F105" s="20"/>
      <c r="G105" s="38">
        <v>3828</v>
      </c>
      <c r="I105" s="4"/>
    </row>
    <row r="106" spans="1:9" ht="24.75" customHeight="1">
      <c r="A106" s="3" t="s">
        <v>29</v>
      </c>
      <c r="B106" s="27"/>
      <c r="C106" s="20" t="s">
        <v>34</v>
      </c>
      <c r="D106" s="20" t="s">
        <v>13</v>
      </c>
      <c r="E106" s="20" t="s">
        <v>78</v>
      </c>
      <c r="F106" s="20"/>
      <c r="G106" s="38">
        <v>3828</v>
      </c>
      <c r="I106" s="4"/>
    </row>
    <row r="107" spans="1:9" ht="18.75" customHeight="1">
      <c r="A107" s="17" t="s">
        <v>40</v>
      </c>
      <c r="B107" s="27"/>
      <c r="C107" s="20" t="s">
        <v>34</v>
      </c>
      <c r="D107" s="20" t="s">
        <v>13</v>
      </c>
      <c r="E107" s="20" t="s">
        <v>78</v>
      </c>
      <c r="F107" s="20" t="s">
        <v>39</v>
      </c>
      <c r="G107" s="38">
        <v>3828</v>
      </c>
      <c r="I107" s="4"/>
    </row>
    <row r="108" spans="1:9" ht="15">
      <c r="A108" s="8" t="s">
        <v>116</v>
      </c>
      <c r="B108" s="25"/>
      <c r="C108" s="26" t="s">
        <v>95</v>
      </c>
      <c r="D108" s="26"/>
      <c r="E108" s="26"/>
      <c r="F108" s="26"/>
      <c r="G108" s="31">
        <v>2043</v>
      </c>
      <c r="I108" s="4"/>
    </row>
    <row r="109" spans="1:7" s="4" customFormat="1" ht="26.25">
      <c r="A109" s="5" t="s">
        <v>133</v>
      </c>
      <c r="B109" s="67"/>
      <c r="C109" s="28" t="s">
        <v>95</v>
      </c>
      <c r="D109" s="28" t="s">
        <v>13</v>
      </c>
      <c r="E109" s="28"/>
      <c r="F109" s="28"/>
      <c r="G109" s="40">
        <v>1122.3</v>
      </c>
    </row>
    <row r="110" spans="1:7" s="4" customFormat="1" ht="15">
      <c r="A110" s="5" t="s">
        <v>12</v>
      </c>
      <c r="B110" s="67"/>
      <c r="C110" s="28" t="s">
        <v>95</v>
      </c>
      <c r="D110" s="28" t="s">
        <v>13</v>
      </c>
      <c r="E110" s="28" t="s">
        <v>101</v>
      </c>
      <c r="F110" s="28"/>
      <c r="G110" s="40">
        <v>1122.3</v>
      </c>
    </row>
    <row r="111" spans="1:7" s="4" customFormat="1" ht="26.25">
      <c r="A111" s="5" t="s">
        <v>134</v>
      </c>
      <c r="B111" s="67"/>
      <c r="C111" s="28" t="s">
        <v>95</v>
      </c>
      <c r="D111" s="28" t="s">
        <v>13</v>
      </c>
      <c r="E111" s="28" t="s">
        <v>132</v>
      </c>
      <c r="F111" s="28"/>
      <c r="G111" s="40">
        <v>1122.3</v>
      </c>
    </row>
    <row r="112" spans="1:7" s="4" customFormat="1" ht="39">
      <c r="A112" s="5" t="s">
        <v>135</v>
      </c>
      <c r="B112" s="67"/>
      <c r="C112" s="28" t="s">
        <v>95</v>
      </c>
      <c r="D112" s="28" t="s">
        <v>13</v>
      </c>
      <c r="E112" s="28" t="s">
        <v>132</v>
      </c>
      <c r="F112" s="28" t="s">
        <v>39</v>
      </c>
      <c r="G112" s="40">
        <v>1122.3</v>
      </c>
    </row>
    <row r="113" spans="1:7" s="4" customFormat="1" ht="15">
      <c r="A113" s="5" t="s">
        <v>130</v>
      </c>
      <c r="B113" s="67"/>
      <c r="C113" s="28" t="s">
        <v>95</v>
      </c>
      <c r="D113" s="28" t="s">
        <v>32</v>
      </c>
      <c r="E113" s="28"/>
      <c r="F113" s="28"/>
      <c r="G113" s="40">
        <v>920.7</v>
      </c>
    </row>
    <row r="114" spans="1:7" s="4" customFormat="1" ht="26.25">
      <c r="A114" s="5" t="s">
        <v>112</v>
      </c>
      <c r="B114" s="67"/>
      <c r="C114" s="28" t="s">
        <v>95</v>
      </c>
      <c r="D114" s="28" t="s">
        <v>32</v>
      </c>
      <c r="E114" s="28" t="s">
        <v>113</v>
      </c>
      <c r="F114" s="28"/>
      <c r="G114" s="40">
        <v>920.7</v>
      </c>
    </row>
    <row r="115" spans="1:9" ht="24.75" customHeight="1">
      <c r="A115" s="3" t="s">
        <v>81</v>
      </c>
      <c r="B115" s="27"/>
      <c r="C115" s="20" t="s">
        <v>95</v>
      </c>
      <c r="D115" s="20" t="s">
        <v>32</v>
      </c>
      <c r="E115" s="20" t="s">
        <v>79</v>
      </c>
      <c r="F115" s="20"/>
      <c r="G115" s="38">
        <v>920.7</v>
      </c>
      <c r="I115" s="4"/>
    </row>
    <row r="116" spans="1:9" ht="18.75" customHeight="1">
      <c r="A116" s="17" t="s">
        <v>40</v>
      </c>
      <c r="B116" s="27"/>
      <c r="C116" s="20" t="s">
        <v>95</v>
      </c>
      <c r="D116" s="20" t="s">
        <v>32</v>
      </c>
      <c r="E116" s="20" t="s">
        <v>79</v>
      </c>
      <c r="F116" s="20" t="s">
        <v>39</v>
      </c>
      <c r="G116" s="38">
        <v>920.7</v>
      </c>
      <c r="I116" s="4"/>
    </row>
    <row r="117" spans="1:9" ht="18.75" customHeight="1">
      <c r="A117" s="66" t="s">
        <v>37</v>
      </c>
      <c r="B117" s="30"/>
      <c r="C117" s="30"/>
      <c r="D117" s="30"/>
      <c r="E117" s="30"/>
      <c r="F117" s="30"/>
      <c r="G117" s="42">
        <f>SUM(G99,G21,G11)</f>
        <v>91821.40000000001</v>
      </c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</sheetData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2010-02-19T07:34:39Z</cp:lastPrinted>
  <dcterms:created xsi:type="dcterms:W3CDTF">2007-05-25T06:11:15Z</dcterms:created>
  <dcterms:modified xsi:type="dcterms:W3CDTF">2011-03-11T06:37:30Z</dcterms:modified>
  <cp:category/>
  <cp:version/>
  <cp:contentType/>
  <cp:contentStatus/>
</cp:coreProperties>
</file>